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3" i="1"/>
  <c r="J104"/>
  <c r="L15"/>
  <c r="B137"/>
  <c r="A137"/>
  <c r="B126"/>
  <c r="A126"/>
  <c r="B115"/>
  <c r="A115"/>
  <c r="B104"/>
  <c r="A104"/>
  <c r="B93"/>
  <c r="A93"/>
  <c r="B82"/>
  <c r="A82"/>
  <c r="B71"/>
  <c r="A71"/>
  <c r="B60"/>
  <c r="A60"/>
  <c r="B49"/>
  <c r="A49"/>
  <c r="B38"/>
  <c r="A38"/>
  <c r="B27"/>
  <c r="A27"/>
  <c r="B16"/>
  <c r="A16"/>
  <c r="L136"/>
  <c r="L137" s="1"/>
  <c r="J136"/>
  <c r="J137" s="1"/>
  <c r="I136"/>
  <c r="I137" s="1"/>
  <c r="H136"/>
  <c r="H137" s="1"/>
  <c r="G136"/>
  <c r="G137" s="1"/>
  <c r="F136"/>
  <c r="F137" s="1"/>
  <c r="L125"/>
  <c r="L126" s="1"/>
  <c r="J125"/>
  <c r="J126" s="1"/>
  <c r="I125"/>
  <c r="I126" s="1"/>
  <c r="H125"/>
  <c r="H126" s="1"/>
  <c r="G125"/>
  <c r="G126" s="1"/>
  <c r="F125"/>
  <c r="F126" s="1"/>
  <c r="L114" l="1"/>
  <c r="L115" s="1"/>
  <c r="J114"/>
  <c r="J115" s="1"/>
  <c r="I114"/>
  <c r="I115" s="1"/>
  <c r="H114"/>
  <c r="H115" s="1"/>
  <c r="G114"/>
  <c r="G115" s="1"/>
  <c r="F114"/>
  <c r="F115" s="1"/>
  <c r="L103"/>
  <c r="L104" s="1"/>
  <c r="I103"/>
  <c r="I104" s="1"/>
  <c r="H103"/>
  <c r="H104" s="1"/>
  <c r="G103"/>
  <c r="G104" s="1"/>
  <c r="F103"/>
  <c r="F104" s="1"/>
  <c r="L92"/>
  <c r="L93" s="1"/>
  <c r="J92"/>
  <c r="J93" s="1"/>
  <c r="I92"/>
  <c r="I93" s="1"/>
  <c r="H92"/>
  <c r="H93" s="1"/>
  <c r="G92"/>
  <c r="G93" s="1"/>
  <c r="F92"/>
  <c r="F93" s="1"/>
  <c r="L81"/>
  <c r="L82" s="1"/>
  <c r="J81"/>
  <c r="J82" s="1"/>
  <c r="I81"/>
  <c r="I82" s="1"/>
  <c r="H81"/>
  <c r="H82" s="1"/>
  <c r="G81"/>
  <c r="G82" s="1"/>
  <c r="F81"/>
  <c r="F82" s="1"/>
  <c r="L70"/>
  <c r="L71" s="1"/>
  <c r="J70"/>
  <c r="J71" s="1"/>
  <c r="I70"/>
  <c r="I71" s="1"/>
  <c r="H70"/>
  <c r="H71" s="1"/>
  <c r="G70"/>
  <c r="G71" s="1"/>
  <c r="F70"/>
  <c r="F71" s="1"/>
  <c r="L59"/>
  <c r="L60" s="1"/>
  <c r="J59"/>
  <c r="J60" s="1"/>
  <c r="I59"/>
  <c r="I60" s="1"/>
  <c r="H59"/>
  <c r="H60" s="1"/>
  <c r="G59"/>
  <c r="G60" s="1"/>
  <c r="F59"/>
  <c r="F60" s="1"/>
  <c r="L48"/>
  <c r="L49" s="1"/>
  <c r="J48"/>
  <c r="J49" s="1"/>
  <c r="I48"/>
  <c r="I49" s="1"/>
  <c r="H48"/>
  <c r="H49" s="1"/>
  <c r="G48"/>
  <c r="G49" s="1"/>
  <c r="F48"/>
  <c r="F49" s="1"/>
  <c r="J37"/>
  <c r="J38" s="1"/>
  <c r="I37"/>
  <c r="I38" s="1"/>
  <c r="H37"/>
  <c r="H38" s="1"/>
  <c r="G37"/>
  <c r="G38" s="1"/>
  <c r="F37"/>
  <c r="F38" s="1"/>
  <c r="L26"/>
  <c r="L27" s="1"/>
  <c r="J26"/>
  <c r="J27" s="1"/>
  <c r="I26"/>
  <c r="I27" s="1"/>
  <c r="H26"/>
  <c r="H27" s="1"/>
  <c r="G26"/>
  <c r="G27" s="1"/>
  <c r="F26"/>
  <c r="F27" s="1"/>
  <c r="L16"/>
  <c r="J15"/>
  <c r="J16" s="1"/>
  <c r="I15"/>
  <c r="I16" s="1"/>
  <c r="H15"/>
  <c r="H16" s="1"/>
  <c r="G15"/>
  <c r="G16" s="1"/>
  <c r="F15"/>
  <c r="F16" s="1"/>
  <c r="I138" l="1"/>
  <c r="H138"/>
  <c r="G138"/>
  <c r="F138"/>
  <c r="J138"/>
  <c r="L37"/>
  <c r="L38" s="1"/>
  <c r="L138" s="1"/>
</calcChain>
</file>

<file path=xl/sharedStrings.xml><?xml version="1.0" encoding="utf-8"?>
<sst xmlns="http://schemas.openxmlformats.org/spreadsheetml/2006/main" count="287" uniqueCount="100">
  <si>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</si>
  <si>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</si>
  <si>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</si>
  <si>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</si>
  <si>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</si>
  <si>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</si>
  <si>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</si>
  <si>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</si>
  <si>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</si>
  <si>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</si>
  <si>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</si>
  <si>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</si>
  <si>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</si>
  <si>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</si>
  <si>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</si>
  <si>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</si>
  <si>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</si>
  <si>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</si>
  <si>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</si>
  <si>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</si>
  <si>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</si>
  <si>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</si>
  <si>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</si>
  <si>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</si>
  <si>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</si>
  <si>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</si>
  <si>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</si>
  <si>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</si>
  <si>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</si>
  <si>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</si>
  <si>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</si>
  <si>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</si>
  <si>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</si>
  <si>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</si>
  <si>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макаронными изделиями</t>
  </si>
  <si>
    <t>46/2008</t>
  </si>
  <si>
    <t xml:space="preserve">Котлета мясная рубленная </t>
  </si>
  <si>
    <t>ттк</t>
  </si>
  <si>
    <t xml:space="preserve">Картофельное пюре </t>
  </si>
  <si>
    <t>92/2008</t>
  </si>
  <si>
    <t>Компот из сухофруктов</t>
  </si>
  <si>
    <t>54-1хн-2020</t>
  </si>
  <si>
    <t xml:space="preserve">Хлеб пшеничный </t>
  </si>
  <si>
    <t>Хлеб ржано-пшеничный</t>
  </si>
  <si>
    <t>пп</t>
  </si>
  <si>
    <t xml:space="preserve">Щи из свежей капусты </t>
  </si>
  <si>
    <t>41/2008</t>
  </si>
  <si>
    <t xml:space="preserve">Каша гречневая рассыпчатая </t>
  </si>
  <si>
    <t>103/2013</t>
  </si>
  <si>
    <t>Чай с лимоном и сахаром</t>
  </si>
  <si>
    <t>54-3гн-2020</t>
  </si>
  <si>
    <t>Борщ с капустой и картофелем</t>
  </si>
  <si>
    <t>39/2008</t>
  </si>
  <si>
    <t>Гуляш</t>
  </si>
  <si>
    <t>63/2008</t>
  </si>
  <si>
    <t xml:space="preserve">Макаронные изделия отварные </t>
  </si>
  <si>
    <t>97/2008</t>
  </si>
  <si>
    <t>Рассольник ленинградский</t>
  </si>
  <si>
    <t>60/2013</t>
  </si>
  <si>
    <t xml:space="preserve">Тефтели рыбные </t>
  </si>
  <si>
    <t>239/2017</t>
  </si>
  <si>
    <t>Рис отварной</t>
  </si>
  <si>
    <t>304/2017</t>
  </si>
  <si>
    <t>Напиток из шиповника</t>
  </si>
  <si>
    <t>54-13хн-2020</t>
  </si>
  <si>
    <t>Суп картофельный с бобовыми</t>
  </si>
  <si>
    <t>47/2008</t>
  </si>
  <si>
    <t>Фрикадельки "Петушок"</t>
  </si>
  <si>
    <t>81/2008</t>
  </si>
  <si>
    <t xml:space="preserve">Суп с рыбными консервами </t>
  </si>
  <si>
    <t>54-12с-2020</t>
  </si>
  <si>
    <t xml:space="preserve">Жаркое по домашнему </t>
  </si>
  <si>
    <t>259/2017</t>
  </si>
  <si>
    <t xml:space="preserve">Компот из свежих яблок </t>
  </si>
  <si>
    <t>342/2017</t>
  </si>
  <si>
    <t xml:space="preserve">Каша ячневая вязкая </t>
  </si>
  <si>
    <t>106/2013</t>
  </si>
  <si>
    <t xml:space="preserve">Гуляш из птицы </t>
  </si>
  <si>
    <t xml:space="preserve">Плов из говядины </t>
  </si>
  <si>
    <t>54-11м-2020</t>
  </si>
  <si>
    <t xml:space="preserve">Суп картофельный с клецками </t>
  </si>
  <si>
    <t>65/2013</t>
  </si>
  <si>
    <t xml:space="preserve">Капуста тушенная с мясом </t>
  </si>
  <si>
    <t>54-10м-2020</t>
  </si>
  <si>
    <t xml:space="preserve">Шницель из говядины </t>
  </si>
  <si>
    <t>181/2013</t>
  </si>
  <si>
    <t>Плов из курицы</t>
  </si>
  <si>
    <t>54-12м-2020</t>
  </si>
  <si>
    <t>МБОУ "Поломская ООШ"</t>
  </si>
  <si>
    <t>Директор</t>
  </si>
  <si>
    <t>Орехова Татьяна Петровна</t>
  </si>
  <si>
    <t>41/2017</t>
  </si>
  <si>
    <t>Конфета шоколадная</t>
  </si>
  <si>
    <t>сладкое</t>
  </si>
  <si>
    <t>Биточек из курицы</t>
  </si>
  <si>
    <t>54-23м-2020</t>
  </si>
  <si>
    <t xml:space="preserve">Винегрет овощной </t>
  </si>
  <si>
    <t>30/2008</t>
  </si>
  <si>
    <t>Рыба запеченная</t>
  </si>
  <si>
    <t xml:space="preserve">Сок фруктовый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</si>
</sst>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1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view="pageBreakPreview" zoomScaleNormal="100" zoomScaleSheetLayoutView="10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51" sqref="E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" style="2" customWidth="1"/>
    <col min="12" max="16384" width="9.140625" style="2"/>
  </cols>
  <sheetData>
    <row r="1" spans="1:12" ht="15">
      <c r="A1" s="1" t="s">
        <v>7</v>
      </c>
      <c r="C1" s="55" t="s">
        <v>88</v>
      </c>
      <c r="D1" s="56"/>
      <c r="E1" s="56"/>
      <c r="F1" s="11" t="s">
        <v>16</v>
      </c>
      <c r="G1" s="2" t="s">
        <v>17</v>
      </c>
      <c r="H1" s="57" t="s">
        <v>89</v>
      </c>
      <c r="I1" s="57"/>
      <c r="J1" s="57"/>
      <c r="K1" s="57"/>
    </row>
    <row r="2" spans="1:12" ht="18">
      <c r="A2" s="30" t="s">
        <v>6</v>
      </c>
      <c r="C2" s="2"/>
      <c r="G2" s="2" t="s">
        <v>18</v>
      </c>
      <c r="H2" s="57" t="s">
        <v>90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40">
        <v>2</v>
      </c>
      <c r="I3" s="40">
        <v>9</v>
      </c>
      <c r="J3" s="41">
        <v>2024</v>
      </c>
      <c r="K3" s="42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>
      <c r="A5" s="37" t="s">
        <v>14</v>
      </c>
      <c r="B5" s="38" t="s">
        <v>15</v>
      </c>
      <c r="C5" s="31" t="s">
        <v>0</v>
      </c>
      <c r="D5" s="31" t="s">
        <v>13</v>
      </c>
      <c r="E5" s="31" t="s">
        <v>12</v>
      </c>
      <c r="F5" s="31" t="s">
        <v>29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30</v>
      </c>
    </row>
    <row r="6" spans="1:12" ht="15">
      <c r="A6" s="22">
        <v>1</v>
      </c>
      <c r="B6" s="12">
        <v>1</v>
      </c>
      <c r="C6" s="9" t="s">
        <v>20</v>
      </c>
      <c r="D6" s="6" t="s">
        <v>21</v>
      </c>
      <c r="E6" s="34"/>
      <c r="F6" s="35"/>
      <c r="G6" s="35"/>
      <c r="H6" s="35"/>
      <c r="I6" s="35"/>
      <c r="J6" s="35"/>
      <c r="K6" s="36"/>
      <c r="L6" s="35"/>
    </row>
    <row r="7" spans="1:12" ht="15">
      <c r="A7" s="19"/>
      <c r="B7" s="14"/>
      <c r="C7" s="10"/>
      <c r="D7" s="6" t="s">
        <v>22</v>
      </c>
      <c r="E7" s="34" t="s">
        <v>34</v>
      </c>
      <c r="F7" s="35">
        <v>250</v>
      </c>
      <c r="G7" s="35">
        <v>2.9</v>
      </c>
      <c r="H7" s="35">
        <v>2.5</v>
      </c>
      <c r="I7" s="35">
        <v>21</v>
      </c>
      <c r="J7" s="35">
        <v>118.1</v>
      </c>
      <c r="K7" s="36" t="s">
        <v>35</v>
      </c>
      <c r="L7" s="35">
        <v>5.49</v>
      </c>
    </row>
    <row r="8" spans="1:12" ht="15">
      <c r="A8" s="19"/>
      <c r="B8" s="14"/>
      <c r="C8" s="10"/>
      <c r="D8" s="6" t="s">
        <v>23</v>
      </c>
      <c r="E8" s="34" t="s">
        <v>36</v>
      </c>
      <c r="F8" s="35">
        <v>90</v>
      </c>
      <c r="G8" s="35">
        <v>14.71</v>
      </c>
      <c r="H8" s="35">
        <v>12.47</v>
      </c>
      <c r="I8" s="35">
        <v>13.96</v>
      </c>
      <c r="J8" s="35">
        <v>247.05</v>
      </c>
      <c r="K8" s="36" t="s">
        <v>37</v>
      </c>
      <c r="L8" s="35">
        <v>43.56</v>
      </c>
    </row>
    <row r="9" spans="1:12" ht="15">
      <c r="A9" s="19"/>
      <c r="B9" s="14"/>
      <c r="C9" s="10"/>
      <c r="D9" s="6" t="s">
        <v>24</v>
      </c>
      <c r="E9" s="34" t="s">
        <v>38</v>
      </c>
      <c r="F9" s="35">
        <v>180</v>
      </c>
      <c r="G9" s="35">
        <v>3.78</v>
      </c>
      <c r="H9" s="35">
        <v>8.1</v>
      </c>
      <c r="I9" s="35">
        <v>26.28</v>
      </c>
      <c r="J9" s="35">
        <v>193.14</v>
      </c>
      <c r="K9" s="36" t="s">
        <v>39</v>
      </c>
      <c r="L9" s="35">
        <v>18.190000000000001</v>
      </c>
    </row>
    <row r="10" spans="1:12" ht="17.25" customHeight="1">
      <c r="A10" s="19"/>
      <c r="B10" s="14"/>
      <c r="C10" s="10"/>
      <c r="D10" s="6" t="s">
        <v>25</v>
      </c>
      <c r="E10" s="34" t="s">
        <v>40</v>
      </c>
      <c r="F10" s="35">
        <v>200</v>
      </c>
      <c r="G10" s="35">
        <v>0.5</v>
      </c>
      <c r="H10" s="35">
        <v>0</v>
      </c>
      <c r="I10" s="35">
        <v>22.54</v>
      </c>
      <c r="J10" s="35">
        <v>91.9</v>
      </c>
      <c r="K10" s="36" t="s">
        <v>41</v>
      </c>
      <c r="L10" s="35">
        <v>3.6</v>
      </c>
    </row>
    <row r="11" spans="1:12" ht="15">
      <c r="A11" s="19"/>
      <c r="B11" s="14"/>
      <c r="C11" s="10"/>
      <c r="D11" s="6" t="s">
        <v>26</v>
      </c>
      <c r="E11" s="34" t="s">
        <v>42</v>
      </c>
      <c r="F11" s="35">
        <v>40</v>
      </c>
      <c r="G11" s="35">
        <v>3.08</v>
      </c>
      <c r="H11" s="35">
        <v>0.32</v>
      </c>
      <c r="I11" s="35">
        <v>19.8</v>
      </c>
      <c r="J11" s="35">
        <v>94.4</v>
      </c>
      <c r="K11" s="36" t="s">
        <v>44</v>
      </c>
      <c r="L11" s="35">
        <v>2.8</v>
      </c>
    </row>
    <row r="12" spans="1:12" ht="15">
      <c r="A12" s="19"/>
      <c r="B12" s="14"/>
      <c r="C12" s="10"/>
      <c r="D12" s="6" t="s">
        <v>27</v>
      </c>
      <c r="E12" s="34" t="s">
        <v>43</v>
      </c>
      <c r="F12" s="35">
        <v>30</v>
      </c>
      <c r="G12" s="35">
        <v>1.98</v>
      </c>
      <c r="H12" s="35">
        <v>0.33</v>
      </c>
      <c r="I12" s="35">
        <v>13.17</v>
      </c>
      <c r="J12" s="35">
        <v>63.57</v>
      </c>
      <c r="K12" s="36" t="s">
        <v>44</v>
      </c>
      <c r="L12" s="35">
        <v>1.36</v>
      </c>
    </row>
    <row r="13" spans="1:12" ht="15">
      <c r="A13" s="19"/>
      <c r="B13" s="14"/>
      <c r="C13" s="10"/>
      <c r="D13" s="5"/>
      <c r="E13" s="34"/>
      <c r="F13" s="35"/>
      <c r="G13" s="35"/>
      <c r="H13" s="35"/>
      <c r="I13" s="35"/>
      <c r="J13" s="35"/>
      <c r="K13" s="36"/>
      <c r="L13" s="35"/>
    </row>
    <row r="14" spans="1:12" ht="15">
      <c r="A14" s="19"/>
      <c r="B14" s="14"/>
      <c r="C14" s="10"/>
      <c r="D14" s="5"/>
      <c r="E14" s="34"/>
      <c r="F14" s="35"/>
      <c r="G14" s="35"/>
      <c r="H14" s="35"/>
      <c r="I14" s="35"/>
      <c r="J14" s="35"/>
      <c r="K14" s="36"/>
      <c r="L14" s="35"/>
    </row>
    <row r="15" spans="1:12" ht="15">
      <c r="A15" s="20"/>
      <c r="B15" s="16"/>
      <c r="C15" s="7"/>
      <c r="D15" s="17" t="s">
        <v>28</v>
      </c>
      <c r="E15" s="8"/>
      <c r="F15" s="18">
        <f>SUM(F6:F14)</f>
        <v>790</v>
      </c>
      <c r="G15" s="18">
        <f t="shared" ref="G15:J15" si="0">SUM(G6:G14)</f>
        <v>26.95</v>
      </c>
      <c r="H15" s="18">
        <f t="shared" si="0"/>
        <v>23.72</v>
      </c>
      <c r="I15" s="18">
        <f t="shared" si="0"/>
        <v>116.75</v>
      </c>
      <c r="J15" s="18">
        <f t="shared" si="0"/>
        <v>808.16</v>
      </c>
      <c r="K15" s="21"/>
      <c r="L15" s="18">
        <f>SUM(L6:L14)</f>
        <v>75</v>
      </c>
    </row>
    <row r="16" spans="1:12" ht="15.75" thickBot="1">
      <c r="A16" s="25">
        <f>A6</f>
        <v>1</v>
      </c>
      <c r="B16" s="25">
        <f>B6</f>
        <v>1</v>
      </c>
      <c r="C16" s="58" t="s">
        <v>4</v>
      </c>
      <c r="D16" s="59"/>
      <c r="E16" s="26"/>
      <c r="F16" s="27">
        <f>F15</f>
        <v>790</v>
      </c>
      <c r="G16" s="27">
        <f t="shared" ref="G16:L16" si="1">G15</f>
        <v>26.95</v>
      </c>
      <c r="H16" s="27">
        <f t="shared" si="1"/>
        <v>23.72</v>
      </c>
      <c r="I16" s="27">
        <f t="shared" si="1"/>
        <v>116.75</v>
      </c>
      <c r="J16" s="27">
        <f t="shared" si="1"/>
        <v>808.16</v>
      </c>
      <c r="K16" s="27"/>
      <c r="L16" s="27">
        <f t="shared" si="1"/>
        <v>75</v>
      </c>
    </row>
    <row r="17" spans="1:12" ht="15">
      <c r="A17" s="12">
        <v>1</v>
      </c>
      <c r="B17" s="12">
        <v>2</v>
      </c>
      <c r="C17" s="9" t="s">
        <v>20</v>
      </c>
      <c r="D17" s="6" t="s">
        <v>21</v>
      </c>
      <c r="E17" s="34"/>
      <c r="F17" s="35"/>
      <c r="G17" s="35"/>
      <c r="H17" s="35"/>
      <c r="I17" s="35"/>
      <c r="J17" s="35"/>
      <c r="K17" s="36"/>
      <c r="L17" s="35"/>
    </row>
    <row r="18" spans="1:12" s="50" customFormat="1" ht="15">
      <c r="A18" s="43"/>
      <c r="B18" s="44"/>
      <c r="C18" s="45"/>
      <c r="D18" s="46" t="s">
        <v>22</v>
      </c>
      <c r="E18" s="47" t="s">
        <v>51</v>
      </c>
      <c r="F18" s="48">
        <v>250</v>
      </c>
      <c r="G18" s="48">
        <v>2.8</v>
      </c>
      <c r="H18" s="48">
        <v>8.6999999999999993</v>
      </c>
      <c r="I18" s="48">
        <v>13.9</v>
      </c>
      <c r="J18" s="48">
        <v>145.1</v>
      </c>
      <c r="K18" s="49" t="s">
        <v>52</v>
      </c>
      <c r="L18" s="48">
        <v>9.81</v>
      </c>
    </row>
    <row r="19" spans="1:12" s="50" customFormat="1" ht="15">
      <c r="A19" s="43"/>
      <c r="B19" s="44"/>
      <c r="C19" s="45"/>
      <c r="D19" s="46" t="s">
        <v>23</v>
      </c>
      <c r="E19" s="47" t="s">
        <v>94</v>
      </c>
      <c r="F19" s="48">
        <v>90</v>
      </c>
      <c r="G19" s="48">
        <v>14.2</v>
      </c>
      <c r="H19" s="48">
        <v>8.4</v>
      </c>
      <c r="I19" s="48">
        <v>12.1</v>
      </c>
      <c r="J19" s="48">
        <v>152.5</v>
      </c>
      <c r="K19" s="49" t="s">
        <v>95</v>
      </c>
      <c r="L19" s="48">
        <v>49.47</v>
      </c>
    </row>
    <row r="20" spans="1:12" ht="15">
      <c r="A20" s="13"/>
      <c r="B20" s="14"/>
      <c r="C20" s="10"/>
      <c r="D20" s="6" t="s">
        <v>24</v>
      </c>
      <c r="E20" s="34" t="s">
        <v>47</v>
      </c>
      <c r="F20" s="35">
        <v>150</v>
      </c>
      <c r="G20" s="35">
        <v>4.8499999999999996</v>
      </c>
      <c r="H20" s="35">
        <v>6.12</v>
      </c>
      <c r="I20" s="35">
        <v>39.020000000000003</v>
      </c>
      <c r="J20" s="35">
        <v>233.2</v>
      </c>
      <c r="K20" s="36" t="s">
        <v>48</v>
      </c>
      <c r="L20" s="35">
        <v>7.7</v>
      </c>
    </row>
    <row r="21" spans="1:12" ht="15">
      <c r="A21" s="13"/>
      <c r="B21" s="14"/>
      <c r="C21" s="10"/>
      <c r="D21" s="6" t="s">
        <v>25</v>
      </c>
      <c r="E21" s="34" t="s">
        <v>49</v>
      </c>
      <c r="F21" s="35">
        <v>200</v>
      </c>
      <c r="G21" s="35">
        <v>0</v>
      </c>
      <c r="H21" s="35">
        <v>0</v>
      </c>
      <c r="I21" s="35">
        <v>9.44</v>
      </c>
      <c r="J21" s="35">
        <v>38.78</v>
      </c>
      <c r="K21" s="36" t="s">
        <v>50</v>
      </c>
      <c r="L21" s="35">
        <v>3.86</v>
      </c>
    </row>
    <row r="22" spans="1:12" s="50" customFormat="1" ht="15">
      <c r="A22" s="43"/>
      <c r="B22" s="44"/>
      <c r="C22" s="45"/>
      <c r="D22" s="46" t="s">
        <v>26</v>
      </c>
      <c r="E22" s="47" t="s">
        <v>42</v>
      </c>
      <c r="F22" s="48">
        <v>40</v>
      </c>
      <c r="G22" s="48">
        <v>3.08</v>
      </c>
      <c r="H22" s="48">
        <v>0.32</v>
      </c>
      <c r="I22" s="48">
        <v>19.8</v>
      </c>
      <c r="J22" s="48">
        <v>94.4</v>
      </c>
      <c r="K22" s="49" t="s">
        <v>44</v>
      </c>
      <c r="L22" s="48">
        <v>2.8</v>
      </c>
    </row>
    <row r="23" spans="1:12" s="50" customFormat="1" ht="15">
      <c r="A23" s="43"/>
      <c r="B23" s="44"/>
      <c r="C23" s="45"/>
      <c r="D23" s="46" t="s">
        <v>27</v>
      </c>
      <c r="E23" s="47" t="s">
        <v>43</v>
      </c>
      <c r="F23" s="48">
        <v>20</v>
      </c>
      <c r="G23" s="48">
        <v>1.32</v>
      </c>
      <c r="H23" s="48">
        <v>0.22</v>
      </c>
      <c r="I23" s="48">
        <v>8.7799999999999994</v>
      </c>
      <c r="J23" s="48">
        <v>42.38</v>
      </c>
      <c r="K23" s="49" t="s">
        <v>44</v>
      </c>
      <c r="L23" s="48">
        <v>1.36</v>
      </c>
    </row>
    <row r="24" spans="1:12" ht="15">
      <c r="A24" s="13"/>
      <c r="B24" s="14"/>
      <c r="C24" s="10"/>
      <c r="D24" s="5"/>
      <c r="E24" s="34"/>
      <c r="F24" s="35"/>
      <c r="G24" s="35"/>
      <c r="H24" s="35"/>
      <c r="I24" s="35"/>
      <c r="J24" s="35"/>
      <c r="K24" s="36"/>
      <c r="L24" s="35"/>
    </row>
    <row r="25" spans="1:12" ht="15">
      <c r="A25" s="13"/>
      <c r="B25" s="14"/>
      <c r="C25" s="10"/>
      <c r="D25" s="5"/>
      <c r="E25" s="34"/>
      <c r="F25" s="35"/>
      <c r="G25" s="35"/>
      <c r="H25" s="35"/>
      <c r="I25" s="35"/>
      <c r="J25" s="35"/>
      <c r="K25" s="36"/>
      <c r="L25" s="35"/>
    </row>
    <row r="26" spans="1:12" ht="15">
      <c r="A26" s="15"/>
      <c r="B26" s="16"/>
      <c r="C26" s="7"/>
      <c r="D26" s="17" t="s">
        <v>28</v>
      </c>
      <c r="E26" s="8"/>
      <c r="F26" s="18">
        <f>SUM(F17:F25)</f>
        <v>750</v>
      </c>
      <c r="G26" s="18">
        <f t="shared" ref="G26" si="2">SUM(G17:G25)</f>
        <v>26.25</v>
      </c>
      <c r="H26" s="18">
        <f t="shared" ref="H26" si="3">SUM(H17:H25)</f>
        <v>23.76</v>
      </c>
      <c r="I26" s="18">
        <f t="shared" ref="I26" si="4">SUM(I17:I25)</f>
        <v>103.04</v>
      </c>
      <c r="J26" s="18">
        <f t="shared" ref="J26:L26" si="5">SUM(J17:J25)</f>
        <v>706.3599999999999</v>
      </c>
      <c r="K26" s="21"/>
      <c r="L26" s="18">
        <f t="shared" si="5"/>
        <v>75</v>
      </c>
    </row>
    <row r="27" spans="1:12" ht="15.75" customHeight="1" thickBot="1">
      <c r="A27" s="28">
        <f>A17</f>
        <v>1</v>
      </c>
      <c r="B27" s="28">
        <f>B17</f>
        <v>2</v>
      </c>
      <c r="C27" s="58" t="s">
        <v>4</v>
      </c>
      <c r="D27" s="59"/>
      <c r="E27" s="26"/>
      <c r="F27" s="27">
        <f>F26</f>
        <v>750</v>
      </c>
      <c r="G27" s="27">
        <f t="shared" ref="G27:L27" si="6">G26</f>
        <v>26.25</v>
      </c>
      <c r="H27" s="27">
        <f t="shared" si="6"/>
        <v>23.76</v>
      </c>
      <c r="I27" s="27">
        <f t="shared" si="6"/>
        <v>103.04</v>
      </c>
      <c r="J27" s="27">
        <f t="shared" si="6"/>
        <v>706.3599999999999</v>
      </c>
      <c r="K27" s="27"/>
      <c r="L27" s="27">
        <f t="shared" si="6"/>
        <v>75</v>
      </c>
    </row>
    <row r="28" spans="1:12" ht="15">
      <c r="A28" s="22">
        <v>1</v>
      </c>
      <c r="B28" s="12">
        <v>3</v>
      </c>
      <c r="C28" s="9" t="s">
        <v>20</v>
      </c>
      <c r="D28" s="6" t="s">
        <v>21</v>
      </c>
      <c r="E28" s="34"/>
      <c r="F28" s="35"/>
      <c r="G28" s="35"/>
      <c r="H28" s="35"/>
      <c r="I28" s="35"/>
      <c r="J28" s="35"/>
      <c r="K28" s="36"/>
      <c r="L28" s="35"/>
    </row>
    <row r="29" spans="1:12" s="50" customFormat="1" ht="15">
      <c r="A29" s="54"/>
      <c r="B29" s="44"/>
      <c r="C29" s="45"/>
      <c r="D29" s="46" t="s">
        <v>22</v>
      </c>
      <c r="E29" s="47" t="s">
        <v>45</v>
      </c>
      <c r="F29" s="48">
        <v>250</v>
      </c>
      <c r="G29" s="48">
        <v>2</v>
      </c>
      <c r="H29" s="48">
        <v>4.3</v>
      </c>
      <c r="I29" s="48">
        <v>10</v>
      </c>
      <c r="J29" s="48">
        <v>138</v>
      </c>
      <c r="K29" s="49" t="s">
        <v>46</v>
      </c>
      <c r="L29" s="48">
        <v>9.34</v>
      </c>
    </row>
    <row r="30" spans="1:12" ht="15">
      <c r="A30" s="19"/>
      <c r="B30" s="14"/>
      <c r="C30" s="10"/>
      <c r="D30" s="6" t="s">
        <v>23</v>
      </c>
      <c r="E30" s="34" t="s">
        <v>53</v>
      </c>
      <c r="F30" s="35">
        <v>100</v>
      </c>
      <c r="G30" s="35">
        <v>13.9</v>
      </c>
      <c r="H30" s="35">
        <v>12</v>
      </c>
      <c r="I30" s="35">
        <v>4</v>
      </c>
      <c r="J30" s="35">
        <v>132</v>
      </c>
      <c r="K30" s="36" t="s">
        <v>54</v>
      </c>
      <c r="L30" s="35">
        <v>40.56</v>
      </c>
    </row>
    <row r="31" spans="1:12" ht="15">
      <c r="A31" s="19"/>
      <c r="B31" s="14"/>
      <c r="C31" s="10"/>
      <c r="D31" s="6" t="s">
        <v>24</v>
      </c>
      <c r="E31" s="34" t="s">
        <v>55</v>
      </c>
      <c r="F31" s="35">
        <v>180</v>
      </c>
      <c r="G31" s="35">
        <v>6.3</v>
      </c>
      <c r="H31" s="35">
        <v>7.38</v>
      </c>
      <c r="I31" s="35">
        <v>42.3</v>
      </c>
      <c r="J31" s="35">
        <v>260.82</v>
      </c>
      <c r="K31" s="36" t="s">
        <v>56</v>
      </c>
      <c r="L31" s="35">
        <v>13.85</v>
      </c>
    </row>
    <row r="32" spans="1:12" ht="15">
      <c r="A32" s="19"/>
      <c r="B32" s="14"/>
      <c r="C32" s="10"/>
      <c r="D32" s="6" t="s">
        <v>25</v>
      </c>
      <c r="E32" s="34" t="s">
        <v>73</v>
      </c>
      <c r="F32" s="35">
        <v>200</v>
      </c>
      <c r="G32" s="35">
        <v>0.16</v>
      </c>
      <c r="H32" s="35">
        <v>0.16</v>
      </c>
      <c r="I32" s="35">
        <v>23.88</v>
      </c>
      <c r="J32" s="35">
        <v>97.6</v>
      </c>
      <c r="K32" s="36" t="s">
        <v>74</v>
      </c>
      <c r="L32" s="35">
        <v>7.79</v>
      </c>
    </row>
    <row r="33" spans="1:12" ht="15">
      <c r="A33" s="19"/>
      <c r="B33" s="14"/>
      <c r="C33" s="10"/>
      <c r="D33" s="6" t="s">
        <v>26</v>
      </c>
      <c r="E33" s="34" t="s">
        <v>42</v>
      </c>
      <c r="F33" s="35">
        <v>30</v>
      </c>
      <c r="G33" s="35">
        <v>2.31</v>
      </c>
      <c r="H33" s="35">
        <v>0.24</v>
      </c>
      <c r="I33" s="35">
        <v>14.85</v>
      </c>
      <c r="J33" s="35">
        <v>70.8</v>
      </c>
      <c r="K33" s="36" t="s">
        <v>44</v>
      </c>
      <c r="L33" s="35">
        <v>2.1</v>
      </c>
    </row>
    <row r="34" spans="1:12" ht="15">
      <c r="A34" s="19"/>
      <c r="B34" s="14"/>
      <c r="C34" s="10"/>
      <c r="D34" s="6" t="s">
        <v>27</v>
      </c>
      <c r="E34" s="34" t="s">
        <v>43</v>
      </c>
      <c r="F34" s="35">
        <v>20</v>
      </c>
      <c r="G34" s="35">
        <v>1.32</v>
      </c>
      <c r="H34" s="35">
        <v>0.22</v>
      </c>
      <c r="I34" s="35">
        <v>8.7799999999999994</v>
      </c>
      <c r="J34" s="35">
        <v>42.38</v>
      </c>
      <c r="K34" s="36" t="s">
        <v>44</v>
      </c>
      <c r="L34" s="35">
        <v>1.36</v>
      </c>
    </row>
    <row r="35" spans="1:12" ht="15">
      <c r="A35" s="19"/>
      <c r="B35" s="14"/>
      <c r="C35" s="10"/>
      <c r="D35" s="5"/>
      <c r="E35" s="34"/>
      <c r="F35" s="35"/>
      <c r="G35" s="35"/>
      <c r="H35" s="35"/>
      <c r="I35" s="35"/>
      <c r="J35" s="35"/>
      <c r="K35" s="36"/>
      <c r="L35" s="35"/>
    </row>
    <row r="36" spans="1:12" ht="15">
      <c r="A36" s="19"/>
      <c r="B36" s="14"/>
      <c r="C36" s="10"/>
      <c r="D36" s="5"/>
      <c r="E36" s="34"/>
      <c r="F36" s="35"/>
      <c r="G36" s="35"/>
      <c r="H36" s="35"/>
      <c r="I36" s="35"/>
      <c r="J36" s="35"/>
      <c r="K36" s="36"/>
      <c r="L36" s="35"/>
    </row>
    <row r="37" spans="1:12" ht="15">
      <c r="A37" s="20"/>
      <c r="B37" s="16"/>
      <c r="C37" s="7"/>
      <c r="D37" s="17" t="s">
        <v>28</v>
      </c>
      <c r="E37" s="8"/>
      <c r="F37" s="18">
        <f>SUM(F28:F36)</f>
        <v>780</v>
      </c>
      <c r="G37" s="18">
        <f t="shared" ref="G37" si="7">SUM(G28:G36)</f>
        <v>25.99</v>
      </c>
      <c r="H37" s="18">
        <f t="shared" ref="H37" si="8">SUM(H28:H36)</f>
        <v>24.299999999999997</v>
      </c>
      <c r="I37" s="18">
        <f t="shared" ref="I37" si="9">SUM(I28:I36)</f>
        <v>103.80999999999999</v>
      </c>
      <c r="J37" s="18">
        <f t="shared" ref="J37" si="10">SUM(J28:J36)</f>
        <v>741.59999999999991</v>
      </c>
      <c r="K37" s="21"/>
      <c r="L37" s="18">
        <f>SUM(L28:L36)</f>
        <v>75</v>
      </c>
    </row>
    <row r="38" spans="1:12" ht="15.75" customHeight="1" thickBot="1">
      <c r="A38" s="25">
        <f>A28</f>
        <v>1</v>
      </c>
      <c r="B38" s="25">
        <f>B28</f>
        <v>3</v>
      </c>
      <c r="C38" s="58" t="s">
        <v>4</v>
      </c>
      <c r="D38" s="59"/>
      <c r="E38" s="26"/>
      <c r="F38" s="27">
        <f>F37</f>
        <v>780</v>
      </c>
      <c r="G38" s="27">
        <f t="shared" ref="G38:L38" si="11">G37</f>
        <v>25.99</v>
      </c>
      <c r="H38" s="27">
        <f t="shared" si="11"/>
        <v>24.299999999999997</v>
      </c>
      <c r="I38" s="27">
        <f t="shared" si="11"/>
        <v>103.80999999999999</v>
      </c>
      <c r="J38" s="27">
        <f t="shared" si="11"/>
        <v>741.59999999999991</v>
      </c>
      <c r="K38" s="27"/>
      <c r="L38" s="27">
        <f t="shared" si="11"/>
        <v>75</v>
      </c>
    </row>
    <row r="39" spans="1:12" ht="15">
      <c r="A39" s="22">
        <v>1</v>
      </c>
      <c r="B39" s="12">
        <v>4</v>
      </c>
      <c r="C39" s="9" t="s">
        <v>20</v>
      </c>
      <c r="D39" s="6" t="s">
        <v>21</v>
      </c>
      <c r="E39" s="34"/>
      <c r="F39" s="35"/>
      <c r="G39" s="35"/>
      <c r="H39" s="35"/>
      <c r="I39" s="35"/>
      <c r="J39" s="35"/>
      <c r="K39" s="36"/>
      <c r="L39" s="35"/>
    </row>
    <row r="40" spans="1:12" ht="15">
      <c r="A40" s="19"/>
      <c r="B40" s="14"/>
      <c r="C40" s="10"/>
      <c r="D40" s="6" t="s">
        <v>22</v>
      </c>
      <c r="E40" s="34" t="s">
        <v>57</v>
      </c>
      <c r="F40" s="35">
        <v>250</v>
      </c>
      <c r="G40" s="35">
        <v>2.93</v>
      </c>
      <c r="H40" s="35">
        <v>10.130000000000001</v>
      </c>
      <c r="I40" s="35">
        <v>17.350000000000001</v>
      </c>
      <c r="J40" s="35">
        <v>172.23</v>
      </c>
      <c r="K40" s="36" t="s">
        <v>58</v>
      </c>
      <c r="L40" s="35">
        <v>11.27</v>
      </c>
    </row>
    <row r="41" spans="1:12" ht="15">
      <c r="A41" s="19"/>
      <c r="B41" s="14"/>
      <c r="C41" s="10"/>
      <c r="D41" s="6" t="s">
        <v>23</v>
      </c>
      <c r="E41" s="34" t="s">
        <v>59</v>
      </c>
      <c r="F41" s="35">
        <v>90</v>
      </c>
      <c r="G41" s="35">
        <v>12.43</v>
      </c>
      <c r="H41" s="35">
        <v>7.24</v>
      </c>
      <c r="I41" s="35">
        <v>10.58</v>
      </c>
      <c r="J41" s="35">
        <v>137.25</v>
      </c>
      <c r="K41" s="36" t="s">
        <v>60</v>
      </c>
      <c r="L41" s="35">
        <v>39.979999999999997</v>
      </c>
    </row>
    <row r="42" spans="1:12" ht="15">
      <c r="A42" s="19"/>
      <c r="B42" s="14"/>
      <c r="C42" s="10"/>
      <c r="D42" s="6" t="s">
        <v>24</v>
      </c>
      <c r="E42" s="34" t="s">
        <v>61</v>
      </c>
      <c r="F42" s="35">
        <v>180</v>
      </c>
      <c r="G42" s="35">
        <v>4.4000000000000004</v>
      </c>
      <c r="H42" s="35">
        <v>6.5</v>
      </c>
      <c r="I42" s="35">
        <v>44</v>
      </c>
      <c r="J42" s="35">
        <v>252.1</v>
      </c>
      <c r="K42" s="36" t="s">
        <v>62</v>
      </c>
      <c r="L42" s="35">
        <v>13.08</v>
      </c>
    </row>
    <row r="43" spans="1:12" ht="15">
      <c r="A43" s="19"/>
      <c r="B43" s="14"/>
      <c r="C43" s="10"/>
      <c r="D43" s="6" t="s">
        <v>25</v>
      </c>
      <c r="E43" s="34" t="s">
        <v>63</v>
      </c>
      <c r="F43" s="35">
        <v>200</v>
      </c>
      <c r="G43" s="35">
        <v>0.6</v>
      </c>
      <c r="H43" s="35">
        <v>0.2</v>
      </c>
      <c r="I43" s="35">
        <v>19.420000000000002</v>
      </c>
      <c r="J43" s="35">
        <v>76.180000000000007</v>
      </c>
      <c r="K43" s="36" t="s">
        <v>64</v>
      </c>
      <c r="L43" s="35">
        <v>7.91</v>
      </c>
    </row>
    <row r="44" spans="1:12" ht="15">
      <c r="A44" s="19"/>
      <c r="B44" s="14"/>
      <c r="C44" s="10"/>
      <c r="D44" s="6" t="s">
        <v>26</v>
      </c>
      <c r="E44" s="34" t="s">
        <v>42</v>
      </c>
      <c r="F44" s="35">
        <v>20</v>
      </c>
      <c r="G44" s="35">
        <v>1.54</v>
      </c>
      <c r="H44" s="35">
        <v>0.16</v>
      </c>
      <c r="I44" s="35">
        <v>9.9</v>
      </c>
      <c r="J44" s="35">
        <v>47.2</v>
      </c>
      <c r="K44" s="36" t="s">
        <v>44</v>
      </c>
      <c r="L44" s="35">
        <v>1.4</v>
      </c>
    </row>
    <row r="45" spans="1:12" ht="15">
      <c r="A45" s="19"/>
      <c r="B45" s="14"/>
      <c r="C45" s="10"/>
      <c r="D45" s="6" t="s">
        <v>27</v>
      </c>
      <c r="E45" s="34" t="s">
        <v>43</v>
      </c>
      <c r="F45" s="35">
        <v>20</v>
      </c>
      <c r="G45" s="35">
        <v>1.32</v>
      </c>
      <c r="H45" s="35">
        <v>0.22</v>
      </c>
      <c r="I45" s="35">
        <v>8.7799999999999994</v>
      </c>
      <c r="J45" s="35">
        <v>42.38</v>
      </c>
      <c r="K45" s="36" t="s">
        <v>44</v>
      </c>
      <c r="L45" s="35">
        <v>1.36</v>
      </c>
    </row>
    <row r="46" spans="1:12" ht="15">
      <c r="A46" s="19"/>
      <c r="B46" s="14"/>
      <c r="C46" s="10"/>
      <c r="D46" s="5"/>
      <c r="E46" s="34"/>
      <c r="F46" s="35"/>
      <c r="G46" s="35"/>
      <c r="H46" s="35"/>
      <c r="I46" s="35"/>
      <c r="J46" s="35"/>
      <c r="K46" s="36"/>
      <c r="L46" s="35"/>
    </row>
    <row r="47" spans="1:12" ht="15">
      <c r="A47" s="19"/>
      <c r="B47" s="14"/>
      <c r="C47" s="10"/>
      <c r="D47" s="5"/>
      <c r="E47" s="34"/>
      <c r="F47" s="35"/>
      <c r="G47" s="35"/>
      <c r="H47" s="35"/>
      <c r="I47" s="35"/>
      <c r="J47" s="35"/>
      <c r="K47" s="36"/>
      <c r="L47" s="35"/>
    </row>
    <row r="48" spans="1:12" ht="15">
      <c r="A48" s="20"/>
      <c r="B48" s="16"/>
      <c r="C48" s="7"/>
      <c r="D48" s="17" t="s">
        <v>28</v>
      </c>
      <c r="E48" s="8"/>
      <c r="F48" s="18">
        <f>SUM(F39:F47)</f>
        <v>760</v>
      </c>
      <c r="G48" s="18">
        <f t="shared" ref="G48" si="12">SUM(G39:G47)</f>
        <v>23.22</v>
      </c>
      <c r="H48" s="18">
        <f t="shared" ref="H48" si="13">SUM(H39:H47)</f>
        <v>24.45</v>
      </c>
      <c r="I48" s="18">
        <f t="shared" ref="I48" si="14">SUM(I39:I47)</f>
        <v>110.03000000000002</v>
      </c>
      <c r="J48" s="18">
        <f t="shared" ref="J48:L48" si="15">SUM(J39:J47)</f>
        <v>727.34</v>
      </c>
      <c r="K48" s="21"/>
      <c r="L48" s="18">
        <f t="shared" si="15"/>
        <v>75</v>
      </c>
    </row>
    <row r="49" spans="1:12" ht="15.75" customHeight="1" thickBot="1">
      <c r="A49" s="25">
        <f>A39</f>
        <v>1</v>
      </c>
      <c r="B49" s="25">
        <f>B39</f>
        <v>4</v>
      </c>
      <c r="C49" s="58" t="s">
        <v>4</v>
      </c>
      <c r="D49" s="59"/>
      <c r="E49" s="26"/>
      <c r="F49" s="27">
        <f>F48</f>
        <v>760</v>
      </c>
      <c r="G49" s="27">
        <f t="shared" ref="G49:L49" si="16">G48</f>
        <v>23.22</v>
      </c>
      <c r="H49" s="27">
        <f t="shared" si="16"/>
        <v>24.45</v>
      </c>
      <c r="I49" s="27">
        <f t="shared" si="16"/>
        <v>110.03000000000002</v>
      </c>
      <c r="J49" s="27">
        <f t="shared" si="16"/>
        <v>727.34</v>
      </c>
      <c r="K49" s="27"/>
      <c r="L49" s="27">
        <f t="shared" si="16"/>
        <v>75</v>
      </c>
    </row>
    <row r="50" spans="1:12" ht="15">
      <c r="A50" s="22">
        <v>1</v>
      </c>
      <c r="B50" s="12">
        <v>5</v>
      </c>
      <c r="C50" s="9" t="s">
        <v>20</v>
      </c>
      <c r="D50" s="6" t="s">
        <v>21</v>
      </c>
      <c r="E50" s="34"/>
      <c r="F50" s="35"/>
      <c r="G50" s="35"/>
      <c r="H50" s="35"/>
      <c r="I50" s="35"/>
      <c r="J50" s="35"/>
      <c r="K50" s="36"/>
      <c r="L50" s="35"/>
    </row>
    <row r="51" spans="1:12" ht="15">
      <c r="A51" s="19"/>
      <c r="B51" s="14"/>
      <c r="C51" s="10"/>
      <c r="D51" s="6" t="s">
        <v>22</v>
      </c>
      <c r="E51" s="34" t="s">
        <v>65</v>
      </c>
      <c r="F51" s="35">
        <v>250</v>
      </c>
      <c r="G51" s="35">
        <v>6.2</v>
      </c>
      <c r="H51" s="35">
        <v>5.6</v>
      </c>
      <c r="I51" s="35">
        <v>22.3</v>
      </c>
      <c r="J51" s="35">
        <v>167</v>
      </c>
      <c r="K51" s="36" t="s">
        <v>66</v>
      </c>
      <c r="L51" s="35">
        <v>5.19</v>
      </c>
    </row>
    <row r="52" spans="1:12" ht="15">
      <c r="A52" s="19"/>
      <c r="B52" s="14"/>
      <c r="C52" s="10"/>
      <c r="D52" s="6" t="s">
        <v>23</v>
      </c>
      <c r="E52" s="34" t="s">
        <v>67</v>
      </c>
      <c r="F52" s="35">
        <v>90</v>
      </c>
      <c r="G52" s="35">
        <v>12.74</v>
      </c>
      <c r="H52" s="35">
        <v>15.39</v>
      </c>
      <c r="I52" s="35">
        <v>9.5</v>
      </c>
      <c r="J52" s="35">
        <v>247.3</v>
      </c>
      <c r="K52" s="36" t="s">
        <v>68</v>
      </c>
      <c r="L52" s="35">
        <v>55.49</v>
      </c>
    </row>
    <row r="53" spans="1:12" ht="15">
      <c r="A53" s="19"/>
      <c r="B53" s="14"/>
      <c r="C53" s="10"/>
      <c r="D53" s="6" t="s">
        <v>24</v>
      </c>
      <c r="E53" s="34" t="s">
        <v>47</v>
      </c>
      <c r="F53" s="35">
        <v>150</v>
      </c>
      <c r="G53" s="35">
        <v>4.8499999999999996</v>
      </c>
      <c r="H53" s="35">
        <v>6.12</v>
      </c>
      <c r="I53" s="35">
        <v>39.020000000000003</v>
      </c>
      <c r="J53" s="35">
        <v>233.2</v>
      </c>
      <c r="K53" s="36" t="s">
        <v>48</v>
      </c>
      <c r="L53" s="35">
        <v>7.7</v>
      </c>
    </row>
    <row r="54" spans="1:12" ht="15">
      <c r="A54" s="19"/>
      <c r="B54" s="14"/>
      <c r="C54" s="10"/>
      <c r="D54" s="6" t="s">
        <v>25</v>
      </c>
      <c r="E54" s="34" t="s">
        <v>49</v>
      </c>
      <c r="F54" s="35">
        <v>200</v>
      </c>
      <c r="G54" s="35">
        <v>0</v>
      </c>
      <c r="H54" s="35">
        <v>0</v>
      </c>
      <c r="I54" s="35">
        <v>9.44</v>
      </c>
      <c r="J54" s="35">
        <v>37.78</v>
      </c>
      <c r="K54" s="36" t="s">
        <v>50</v>
      </c>
      <c r="L54" s="35">
        <v>3.86</v>
      </c>
    </row>
    <row r="55" spans="1:12" ht="15">
      <c r="A55" s="19"/>
      <c r="B55" s="14"/>
      <c r="C55" s="10"/>
      <c r="D55" s="6" t="s">
        <v>26</v>
      </c>
      <c r="E55" s="34" t="s">
        <v>42</v>
      </c>
      <c r="F55" s="35">
        <v>30</v>
      </c>
      <c r="G55" s="35">
        <v>2.31</v>
      </c>
      <c r="H55" s="35">
        <v>0.24</v>
      </c>
      <c r="I55" s="35">
        <v>14.85</v>
      </c>
      <c r="J55" s="35">
        <v>70.8</v>
      </c>
      <c r="K55" s="36" t="s">
        <v>44</v>
      </c>
      <c r="L55" s="35">
        <v>1.4</v>
      </c>
    </row>
    <row r="56" spans="1:12" ht="15">
      <c r="A56" s="19"/>
      <c r="B56" s="14"/>
      <c r="C56" s="10"/>
      <c r="D56" s="6" t="s">
        <v>27</v>
      </c>
      <c r="E56" s="34" t="s">
        <v>43</v>
      </c>
      <c r="F56" s="35">
        <v>20</v>
      </c>
      <c r="G56" s="35">
        <v>1.32</v>
      </c>
      <c r="H56" s="35">
        <v>0.22</v>
      </c>
      <c r="I56" s="35">
        <v>8.7799999999999994</v>
      </c>
      <c r="J56" s="35">
        <v>42.38</v>
      </c>
      <c r="K56" s="36" t="s">
        <v>44</v>
      </c>
      <c r="L56" s="35">
        <v>1.36</v>
      </c>
    </row>
    <row r="57" spans="1:12" ht="15">
      <c r="A57" s="19"/>
      <c r="B57" s="14"/>
      <c r="C57" s="10"/>
      <c r="D57" s="5"/>
      <c r="E57" s="34"/>
      <c r="F57" s="35"/>
      <c r="G57" s="35"/>
      <c r="H57" s="35"/>
      <c r="I57" s="35"/>
      <c r="J57" s="35"/>
      <c r="K57" s="36"/>
      <c r="L57" s="35"/>
    </row>
    <row r="58" spans="1:12" ht="15">
      <c r="A58" s="19"/>
      <c r="B58" s="14"/>
      <c r="C58" s="10"/>
      <c r="D58" s="5"/>
      <c r="E58" s="34"/>
      <c r="F58" s="35"/>
      <c r="G58" s="35"/>
      <c r="H58" s="35"/>
      <c r="I58" s="35"/>
      <c r="J58" s="35"/>
      <c r="K58" s="36"/>
      <c r="L58" s="35"/>
    </row>
    <row r="59" spans="1:12" ht="15">
      <c r="A59" s="20"/>
      <c r="B59" s="16"/>
      <c r="C59" s="7"/>
      <c r="D59" s="17" t="s">
        <v>28</v>
      </c>
      <c r="E59" s="8"/>
      <c r="F59" s="18">
        <f>SUM(F50:F58)</f>
        <v>740</v>
      </c>
      <c r="G59" s="18">
        <f t="shared" ref="G59" si="17">SUM(G50:G58)</f>
        <v>27.419999999999998</v>
      </c>
      <c r="H59" s="18">
        <f t="shared" ref="H59" si="18">SUM(H50:H58)</f>
        <v>27.57</v>
      </c>
      <c r="I59" s="18">
        <f t="shared" ref="I59" si="19">SUM(I50:I58)</f>
        <v>103.89</v>
      </c>
      <c r="J59" s="18">
        <f t="shared" ref="J59:L59" si="20">SUM(J50:J58)</f>
        <v>798.45999999999992</v>
      </c>
      <c r="K59" s="21"/>
      <c r="L59" s="18">
        <f t="shared" si="20"/>
        <v>75</v>
      </c>
    </row>
    <row r="60" spans="1:12" ht="15.75" customHeight="1" thickBot="1">
      <c r="A60" s="25">
        <f>A50</f>
        <v>1</v>
      </c>
      <c r="B60" s="25">
        <f>B50</f>
        <v>5</v>
      </c>
      <c r="C60" s="58" t="s">
        <v>4</v>
      </c>
      <c r="D60" s="59"/>
      <c r="E60" s="26"/>
      <c r="F60" s="27">
        <f>F59</f>
        <v>740</v>
      </c>
      <c r="G60" s="27">
        <f t="shared" ref="G60:L60" si="21">G59</f>
        <v>27.419999999999998</v>
      </c>
      <c r="H60" s="27">
        <f t="shared" si="21"/>
        <v>27.57</v>
      </c>
      <c r="I60" s="27">
        <f t="shared" si="21"/>
        <v>103.89</v>
      </c>
      <c r="J60" s="27">
        <f t="shared" si="21"/>
        <v>798.45999999999992</v>
      </c>
      <c r="K60" s="27"/>
      <c r="L60" s="27">
        <f t="shared" si="21"/>
        <v>75</v>
      </c>
    </row>
    <row r="61" spans="1:12" ht="15">
      <c r="A61" s="22">
        <v>1</v>
      </c>
      <c r="B61" s="12">
        <v>6</v>
      </c>
      <c r="C61" s="9" t="s">
        <v>20</v>
      </c>
      <c r="D61" s="6" t="s">
        <v>21</v>
      </c>
      <c r="E61" s="34"/>
      <c r="F61" s="35"/>
      <c r="G61" s="35"/>
      <c r="H61" s="35"/>
      <c r="I61" s="35"/>
      <c r="J61" s="35"/>
      <c r="K61" s="36"/>
      <c r="L61" s="35"/>
    </row>
    <row r="62" spans="1:12" ht="15">
      <c r="A62" s="19"/>
      <c r="B62" s="14"/>
      <c r="C62" s="10"/>
      <c r="D62" s="6" t="s">
        <v>22</v>
      </c>
      <c r="E62" s="34" t="s">
        <v>69</v>
      </c>
      <c r="F62" s="35">
        <v>250</v>
      </c>
      <c r="G62" s="35">
        <v>9.8699999999999992</v>
      </c>
      <c r="H62" s="35">
        <v>5.12</v>
      </c>
      <c r="I62" s="35">
        <v>15.53</v>
      </c>
      <c r="J62" s="35">
        <v>158.79</v>
      </c>
      <c r="K62" s="36" t="s">
        <v>70</v>
      </c>
      <c r="L62" s="35">
        <v>16.7</v>
      </c>
    </row>
    <row r="63" spans="1:12" ht="15">
      <c r="A63" s="19"/>
      <c r="B63" s="14"/>
      <c r="C63" s="10"/>
      <c r="D63" s="6" t="s">
        <v>23</v>
      </c>
      <c r="E63" s="34"/>
      <c r="F63" s="35"/>
      <c r="G63" s="35"/>
      <c r="H63" s="35"/>
      <c r="I63" s="35"/>
      <c r="J63" s="35"/>
      <c r="K63" s="36"/>
      <c r="L63" s="35"/>
    </row>
    <row r="64" spans="1:12" ht="15">
      <c r="A64" s="19"/>
      <c r="B64" s="14"/>
      <c r="C64" s="10"/>
      <c r="D64" s="6" t="s">
        <v>24</v>
      </c>
      <c r="E64" s="34" t="s">
        <v>71</v>
      </c>
      <c r="F64" s="35">
        <v>230</v>
      </c>
      <c r="G64" s="35">
        <v>12.48</v>
      </c>
      <c r="H64" s="35">
        <v>17.88</v>
      </c>
      <c r="I64" s="35">
        <v>32.51</v>
      </c>
      <c r="J64" s="35">
        <v>377.47</v>
      </c>
      <c r="K64" s="36" t="s">
        <v>72</v>
      </c>
      <c r="L64" s="35">
        <v>46.36</v>
      </c>
    </row>
    <row r="65" spans="1:12" ht="15">
      <c r="A65" s="19"/>
      <c r="B65" s="14"/>
      <c r="C65" s="10"/>
      <c r="D65" s="6" t="s">
        <v>25</v>
      </c>
      <c r="E65" s="34" t="s">
        <v>73</v>
      </c>
      <c r="F65" s="35">
        <v>200</v>
      </c>
      <c r="G65" s="35">
        <v>0.16</v>
      </c>
      <c r="H65" s="35">
        <v>0.16</v>
      </c>
      <c r="I65" s="35">
        <v>23.88</v>
      </c>
      <c r="J65" s="35">
        <v>97.6</v>
      </c>
      <c r="K65" s="36" t="s">
        <v>74</v>
      </c>
      <c r="L65" s="35">
        <v>7.78</v>
      </c>
    </row>
    <row r="66" spans="1:12" ht="15">
      <c r="A66" s="19"/>
      <c r="B66" s="14"/>
      <c r="C66" s="10"/>
      <c r="D66" s="6" t="s">
        <v>26</v>
      </c>
      <c r="E66" s="34" t="s">
        <v>42</v>
      </c>
      <c r="F66" s="35">
        <v>40</v>
      </c>
      <c r="G66" s="35">
        <v>3.08</v>
      </c>
      <c r="H66" s="35">
        <v>0.32</v>
      </c>
      <c r="I66" s="35">
        <v>19.8</v>
      </c>
      <c r="J66" s="35">
        <v>94.4</v>
      </c>
      <c r="K66" s="36" t="s">
        <v>44</v>
      </c>
      <c r="L66" s="35">
        <v>2.8</v>
      </c>
    </row>
    <row r="67" spans="1:12" ht="15">
      <c r="A67" s="19"/>
      <c r="B67" s="14"/>
      <c r="C67" s="10"/>
      <c r="D67" s="6" t="s">
        <v>27</v>
      </c>
      <c r="E67" s="34" t="s">
        <v>43</v>
      </c>
      <c r="F67" s="35">
        <v>20</v>
      </c>
      <c r="G67" s="35">
        <v>1.32</v>
      </c>
      <c r="H67" s="35">
        <v>0.22</v>
      </c>
      <c r="I67" s="35">
        <v>8.7799999999999994</v>
      </c>
      <c r="J67" s="35">
        <v>42.38</v>
      </c>
      <c r="K67" s="36" t="s">
        <v>44</v>
      </c>
      <c r="L67" s="35">
        <v>1.36</v>
      </c>
    </row>
    <row r="68" spans="1:12" ht="15">
      <c r="A68" s="19"/>
      <c r="B68" s="14"/>
      <c r="C68" s="10"/>
      <c r="D68" s="5"/>
      <c r="E68" s="34"/>
      <c r="F68" s="35"/>
      <c r="G68" s="35"/>
      <c r="H68" s="35"/>
      <c r="I68" s="35"/>
      <c r="J68" s="35"/>
      <c r="K68" s="36"/>
      <c r="L68" s="35"/>
    </row>
    <row r="69" spans="1:12" ht="15">
      <c r="A69" s="19"/>
      <c r="B69" s="14"/>
      <c r="C69" s="10"/>
      <c r="D69" s="5"/>
      <c r="E69" s="34"/>
      <c r="F69" s="35"/>
      <c r="G69" s="35"/>
      <c r="H69" s="35"/>
      <c r="I69" s="35"/>
      <c r="J69" s="35"/>
      <c r="K69" s="36"/>
      <c r="L69" s="35"/>
    </row>
    <row r="70" spans="1:12" ht="15">
      <c r="A70" s="20"/>
      <c r="B70" s="16"/>
      <c r="C70" s="7"/>
      <c r="D70" s="17" t="s">
        <v>28</v>
      </c>
      <c r="E70" s="8"/>
      <c r="F70" s="18">
        <f>SUM(F61:F69)</f>
        <v>740</v>
      </c>
      <c r="G70" s="18">
        <f t="shared" ref="G70:J70" si="22">SUM(G61:G69)</f>
        <v>26.910000000000004</v>
      </c>
      <c r="H70" s="18">
        <f t="shared" si="22"/>
        <v>23.7</v>
      </c>
      <c r="I70" s="18">
        <f t="shared" si="22"/>
        <v>100.5</v>
      </c>
      <c r="J70" s="18">
        <f t="shared" si="22"/>
        <v>770.64</v>
      </c>
      <c r="K70" s="21"/>
      <c r="L70" s="18">
        <f t="shared" ref="L70" si="23">SUM(L61:L69)</f>
        <v>75</v>
      </c>
    </row>
    <row r="71" spans="1:12" ht="15.75" thickBot="1">
      <c r="A71" s="25">
        <f>A61</f>
        <v>1</v>
      </c>
      <c r="B71" s="25">
        <f>B61</f>
        <v>6</v>
      </c>
      <c r="C71" s="58" t="s">
        <v>4</v>
      </c>
      <c r="D71" s="59"/>
      <c r="E71" s="26"/>
      <c r="F71" s="27">
        <f>F70</f>
        <v>740</v>
      </c>
      <c r="G71" s="27">
        <f t="shared" ref="G71:L71" si="24">G70</f>
        <v>26.910000000000004</v>
      </c>
      <c r="H71" s="27">
        <f t="shared" si="24"/>
        <v>23.7</v>
      </c>
      <c r="I71" s="27">
        <f t="shared" si="24"/>
        <v>100.5</v>
      </c>
      <c r="J71" s="27">
        <f t="shared" si="24"/>
        <v>770.64</v>
      </c>
      <c r="K71" s="27"/>
      <c r="L71" s="27">
        <f t="shared" si="24"/>
        <v>75</v>
      </c>
    </row>
    <row r="72" spans="1:12" ht="15">
      <c r="A72" s="12">
        <v>2</v>
      </c>
      <c r="B72" s="12">
        <v>1</v>
      </c>
      <c r="C72" s="9" t="s">
        <v>20</v>
      </c>
      <c r="D72" s="6" t="s">
        <v>21</v>
      </c>
      <c r="E72" s="34"/>
      <c r="F72" s="35"/>
      <c r="G72" s="35"/>
      <c r="H72" s="35"/>
      <c r="I72" s="35"/>
      <c r="J72" s="35"/>
      <c r="K72" s="36"/>
      <c r="L72" s="35"/>
    </row>
    <row r="73" spans="1:12" ht="15">
      <c r="A73" s="13"/>
      <c r="B73" s="14"/>
      <c r="C73" s="10"/>
      <c r="D73" s="6" t="s">
        <v>22</v>
      </c>
      <c r="E73" s="34" t="s">
        <v>57</v>
      </c>
      <c r="F73" s="35">
        <v>250</v>
      </c>
      <c r="G73" s="35">
        <v>2.93</v>
      </c>
      <c r="H73" s="35">
        <v>10.130000000000001</v>
      </c>
      <c r="I73" s="35">
        <v>17.350000000000001</v>
      </c>
      <c r="J73" s="35">
        <v>172.23</v>
      </c>
      <c r="K73" s="36" t="s">
        <v>58</v>
      </c>
      <c r="L73" s="35">
        <v>11.27</v>
      </c>
    </row>
    <row r="74" spans="1:12" ht="15">
      <c r="A74" s="13"/>
      <c r="B74" s="14"/>
      <c r="C74" s="10"/>
      <c r="D74" s="6" t="s">
        <v>23</v>
      </c>
      <c r="E74" s="34" t="s">
        <v>77</v>
      </c>
      <c r="F74" s="35">
        <v>90</v>
      </c>
      <c r="G74" s="35">
        <v>11.08</v>
      </c>
      <c r="H74" s="35">
        <v>10.85</v>
      </c>
      <c r="I74" s="35">
        <v>26.9</v>
      </c>
      <c r="J74" s="35">
        <v>215</v>
      </c>
      <c r="K74" s="36" t="s">
        <v>91</v>
      </c>
      <c r="L74" s="35">
        <v>45.5</v>
      </c>
    </row>
    <row r="75" spans="1:12" ht="15">
      <c r="A75" s="13"/>
      <c r="B75" s="14"/>
      <c r="C75" s="10"/>
      <c r="D75" s="6" t="s">
        <v>24</v>
      </c>
      <c r="E75" s="34" t="s">
        <v>75</v>
      </c>
      <c r="F75" s="35">
        <v>150</v>
      </c>
      <c r="G75" s="35">
        <v>6.12</v>
      </c>
      <c r="H75" s="35">
        <v>6.3</v>
      </c>
      <c r="I75" s="35">
        <v>28.3</v>
      </c>
      <c r="J75" s="35">
        <v>179.7</v>
      </c>
      <c r="K75" s="36" t="s">
        <v>76</v>
      </c>
      <c r="L75" s="35">
        <v>5.98</v>
      </c>
    </row>
    <row r="76" spans="1:12" ht="15">
      <c r="A76" s="13"/>
      <c r="B76" s="14"/>
      <c r="C76" s="10"/>
      <c r="D76" s="6" t="s">
        <v>93</v>
      </c>
      <c r="E76" s="34" t="s">
        <v>99</v>
      </c>
      <c r="F76" s="35">
        <v>200</v>
      </c>
      <c r="G76" s="35">
        <v>0</v>
      </c>
      <c r="H76" s="35">
        <v>0</v>
      </c>
      <c r="I76" s="35">
        <v>11.6</v>
      </c>
      <c r="J76" s="35">
        <v>46.4</v>
      </c>
      <c r="K76" s="36" t="s">
        <v>44</v>
      </c>
      <c r="L76" s="35">
        <v>9.4700000000000006</v>
      </c>
    </row>
    <row r="77" spans="1:12" ht="15">
      <c r="A77" s="13"/>
      <c r="B77" s="14"/>
      <c r="C77" s="10"/>
      <c r="D77" s="6" t="s">
        <v>26</v>
      </c>
      <c r="E77" s="34" t="s">
        <v>42</v>
      </c>
      <c r="F77" s="35">
        <v>30</v>
      </c>
      <c r="G77" s="35">
        <v>2.31</v>
      </c>
      <c r="H77" s="35">
        <v>0.24</v>
      </c>
      <c r="I77" s="35">
        <v>14.85</v>
      </c>
      <c r="J77" s="35">
        <v>70.8</v>
      </c>
      <c r="K77" s="36" t="s">
        <v>44</v>
      </c>
      <c r="L77" s="35">
        <v>2.1</v>
      </c>
    </row>
    <row r="78" spans="1:12" ht="15">
      <c r="A78" s="13"/>
      <c r="B78" s="14"/>
      <c r="C78" s="10"/>
      <c r="D78" s="6" t="s">
        <v>27</v>
      </c>
      <c r="E78" s="34" t="s">
        <v>43</v>
      </c>
      <c r="F78" s="35">
        <v>10</v>
      </c>
      <c r="G78" s="35">
        <v>0.66</v>
      </c>
      <c r="H78" s="35">
        <v>0.11</v>
      </c>
      <c r="I78" s="35">
        <v>4.3899999999999997</v>
      </c>
      <c r="J78" s="35">
        <v>21.19</v>
      </c>
      <c r="K78" s="36" t="s">
        <v>44</v>
      </c>
      <c r="L78" s="35">
        <v>0.68</v>
      </c>
    </row>
    <row r="79" spans="1:12" ht="15">
      <c r="A79" s="13"/>
      <c r="B79" s="14"/>
      <c r="C79" s="10"/>
      <c r="D79" s="5"/>
      <c r="E79" s="34"/>
      <c r="F79" s="35"/>
      <c r="G79" s="35"/>
      <c r="H79" s="35"/>
      <c r="I79" s="35"/>
      <c r="J79" s="35"/>
      <c r="K79" s="36"/>
      <c r="L79" s="35"/>
    </row>
    <row r="80" spans="1:12" ht="15">
      <c r="A80" s="13"/>
      <c r="B80" s="14"/>
      <c r="C80" s="10"/>
      <c r="D80" s="5"/>
      <c r="E80" s="34"/>
      <c r="F80" s="35"/>
      <c r="G80" s="35"/>
      <c r="H80" s="35"/>
      <c r="I80" s="35"/>
      <c r="J80" s="35"/>
      <c r="K80" s="36"/>
      <c r="L80" s="35"/>
    </row>
    <row r="81" spans="1:12" ht="15">
      <c r="A81" s="15"/>
      <c r="B81" s="16"/>
      <c r="C81" s="7"/>
      <c r="D81" s="17" t="s">
        <v>28</v>
      </c>
      <c r="E81" s="8"/>
      <c r="F81" s="18">
        <f>SUM(F72:F80)</f>
        <v>730</v>
      </c>
      <c r="G81" s="18">
        <f t="shared" ref="G81:J81" si="25">SUM(G72:G80)</f>
        <v>23.099999999999998</v>
      </c>
      <c r="H81" s="18">
        <f t="shared" si="25"/>
        <v>27.63</v>
      </c>
      <c r="I81" s="18">
        <f t="shared" si="25"/>
        <v>103.38999999999999</v>
      </c>
      <c r="J81" s="18">
        <f t="shared" si="25"/>
        <v>705.32</v>
      </c>
      <c r="K81" s="21"/>
      <c r="L81" s="18">
        <f t="shared" ref="L81" si="26">SUM(L72:L80)</f>
        <v>75</v>
      </c>
    </row>
    <row r="82" spans="1:12" ht="15.75" thickBot="1">
      <c r="A82" s="28">
        <f>A72</f>
        <v>2</v>
      </c>
      <c r="B82" s="28">
        <f>B72</f>
        <v>1</v>
      </c>
      <c r="C82" s="58" t="s">
        <v>4</v>
      </c>
      <c r="D82" s="59"/>
      <c r="E82" s="26"/>
      <c r="F82" s="27">
        <f>F81</f>
        <v>730</v>
      </c>
      <c r="G82" s="27">
        <f t="shared" ref="G82:L82" si="27">G81</f>
        <v>23.099999999999998</v>
      </c>
      <c r="H82" s="27">
        <f t="shared" si="27"/>
        <v>27.63</v>
      </c>
      <c r="I82" s="27">
        <f t="shared" si="27"/>
        <v>103.38999999999999</v>
      </c>
      <c r="J82" s="27">
        <f t="shared" si="27"/>
        <v>705.32</v>
      </c>
      <c r="K82" s="27"/>
      <c r="L82" s="27">
        <f t="shared" si="27"/>
        <v>75</v>
      </c>
    </row>
    <row r="83" spans="1:12" ht="15">
      <c r="A83" s="22">
        <v>2</v>
      </c>
      <c r="B83" s="12">
        <v>2</v>
      </c>
      <c r="C83" s="9" t="s">
        <v>20</v>
      </c>
      <c r="D83" s="6" t="s">
        <v>21</v>
      </c>
      <c r="E83" s="34"/>
      <c r="F83" s="35"/>
      <c r="G83" s="35"/>
      <c r="H83" s="35"/>
      <c r="I83" s="35"/>
      <c r="J83" s="35"/>
      <c r="K83" s="36"/>
      <c r="L83" s="35"/>
    </row>
    <row r="84" spans="1:12" ht="15">
      <c r="A84" s="19"/>
      <c r="B84" s="14"/>
      <c r="C84" s="10"/>
      <c r="D84" s="6" t="s">
        <v>22</v>
      </c>
      <c r="E84" s="34" t="s">
        <v>51</v>
      </c>
      <c r="F84" s="35">
        <v>250</v>
      </c>
      <c r="G84" s="35">
        <v>2.8</v>
      </c>
      <c r="H84" s="35">
        <v>8.6999999999999993</v>
      </c>
      <c r="I84" s="35">
        <v>13.9</v>
      </c>
      <c r="J84" s="35">
        <v>145.1</v>
      </c>
      <c r="K84" s="36" t="s">
        <v>52</v>
      </c>
      <c r="L84" s="35">
        <v>9.81</v>
      </c>
    </row>
    <row r="85" spans="1:12" ht="15">
      <c r="A85" s="19"/>
      <c r="B85" s="14"/>
      <c r="C85" s="10"/>
      <c r="D85" s="6" t="s">
        <v>23</v>
      </c>
      <c r="E85" s="34"/>
      <c r="F85" s="35"/>
      <c r="G85" s="35"/>
      <c r="H85" s="35"/>
      <c r="I85" s="35"/>
      <c r="J85" s="35"/>
      <c r="K85" s="36"/>
      <c r="L85" s="35"/>
    </row>
    <row r="86" spans="1:12" ht="15">
      <c r="A86" s="19"/>
      <c r="B86" s="14"/>
      <c r="C86" s="10"/>
      <c r="D86" s="6" t="s">
        <v>24</v>
      </c>
      <c r="E86" s="34" t="s">
        <v>78</v>
      </c>
      <c r="F86" s="35">
        <v>200</v>
      </c>
      <c r="G86" s="35">
        <v>16.2</v>
      </c>
      <c r="H86" s="35">
        <v>15.4</v>
      </c>
      <c r="I86" s="35">
        <v>38.6</v>
      </c>
      <c r="J86" s="35">
        <v>354.4</v>
      </c>
      <c r="K86" s="36" t="s">
        <v>79</v>
      </c>
      <c r="L86" s="35">
        <v>53.12</v>
      </c>
    </row>
    <row r="87" spans="1:12" ht="15">
      <c r="A87" s="19"/>
      <c r="B87" s="14"/>
      <c r="C87" s="10"/>
      <c r="D87" s="6" t="s">
        <v>25</v>
      </c>
      <c r="E87" s="34" t="s">
        <v>63</v>
      </c>
      <c r="F87" s="35">
        <v>200</v>
      </c>
      <c r="G87" s="35">
        <v>0.6</v>
      </c>
      <c r="H87" s="35">
        <v>0.2</v>
      </c>
      <c r="I87" s="35">
        <v>19.420000000000002</v>
      </c>
      <c r="J87" s="35">
        <v>76.180000000000007</v>
      </c>
      <c r="K87" s="36" t="s">
        <v>64</v>
      </c>
      <c r="L87" s="35">
        <v>7.91</v>
      </c>
    </row>
    <row r="88" spans="1:12" ht="15">
      <c r="A88" s="19"/>
      <c r="B88" s="14"/>
      <c r="C88" s="10"/>
      <c r="D88" s="6" t="s">
        <v>26</v>
      </c>
      <c r="E88" s="34" t="s">
        <v>42</v>
      </c>
      <c r="F88" s="35">
        <v>40</v>
      </c>
      <c r="G88" s="35">
        <v>3.08</v>
      </c>
      <c r="H88" s="35">
        <v>0.32</v>
      </c>
      <c r="I88" s="35">
        <v>19.8</v>
      </c>
      <c r="J88" s="35">
        <v>94.4</v>
      </c>
      <c r="K88" s="36" t="s">
        <v>44</v>
      </c>
      <c r="L88" s="35">
        <v>2.8</v>
      </c>
    </row>
    <row r="89" spans="1:12" ht="15">
      <c r="A89" s="19"/>
      <c r="B89" s="14"/>
      <c r="C89" s="10"/>
      <c r="D89" s="6" t="s">
        <v>27</v>
      </c>
      <c r="E89" s="34" t="s">
        <v>43</v>
      </c>
      <c r="F89" s="35">
        <v>20</v>
      </c>
      <c r="G89" s="35">
        <v>1.32</v>
      </c>
      <c r="H89" s="35">
        <v>0.22</v>
      </c>
      <c r="I89" s="35">
        <v>8.7799999999999994</v>
      </c>
      <c r="J89" s="35">
        <v>42.38</v>
      </c>
      <c r="K89" s="36" t="s">
        <v>44</v>
      </c>
      <c r="L89" s="35">
        <v>1.36</v>
      </c>
    </row>
    <row r="90" spans="1:12" ht="15">
      <c r="A90" s="19"/>
      <c r="B90" s="14"/>
      <c r="C90" s="10"/>
      <c r="D90" s="5"/>
      <c r="E90" s="34"/>
      <c r="F90" s="35"/>
      <c r="G90" s="35"/>
      <c r="H90" s="35"/>
      <c r="I90" s="35"/>
      <c r="J90" s="35"/>
      <c r="K90" s="36"/>
      <c r="L90" s="35"/>
    </row>
    <row r="91" spans="1:12" ht="15">
      <c r="A91" s="19"/>
      <c r="B91" s="14"/>
      <c r="C91" s="10"/>
      <c r="D91" s="5"/>
      <c r="E91" s="34"/>
      <c r="F91" s="35"/>
      <c r="G91" s="35"/>
      <c r="H91" s="35"/>
      <c r="I91" s="35"/>
      <c r="J91" s="35"/>
      <c r="K91" s="36"/>
      <c r="L91" s="35"/>
    </row>
    <row r="92" spans="1:12" ht="15">
      <c r="A92" s="20"/>
      <c r="B92" s="16"/>
      <c r="C92" s="7"/>
      <c r="D92" s="17" t="s">
        <v>28</v>
      </c>
      <c r="E92" s="8"/>
      <c r="F92" s="18">
        <f>SUM(F83:F91)</f>
        <v>710</v>
      </c>
      <c r="G92" s="18">
        <f t="shared" ref="G92:J92" si="28">SUM(G83:G91)</f>
        <v>24</v>
      </c>
      <c r="H92" s="18">
        <f t="shared" si="28"/>
        <v>24.84</v>
      </c>
      <c r="I92" s="18">
        <f t="shared" si="28"/>
        <v>100.5</v>
      </c>
      <c r="J92" s="18">
        <f t="shared" si="28"/>
        <v>712.46</v>
      </c>
      <c r="K92" s="21"/>
      <c r="L92" s="18">
        <f t="shared" ref="L92" si="29">SUM(L83:L91)</f>
        <v>75</v>
      </c>
    </row>
    <row r="93" spans="1:12" ht="15.75" thickBot="1">
      <c r="A93" s="25">
        <f>A83</f>
        <v>2</v>
      </c>
      <c r="B93" s="25">
        <f>B83</f>
        <v>2</v>
      </c>
      <c r="C93" s="58" t="s">
        <v>4</v>
      </c>
      <c r="D93" s="59"/>
      <c r="E93" s="26"/>
      <c r="F93" s="27">
        <f>F92</f>
        <v>710</v>
      </c>
      <c r="G93" s="27">
        <f t="shared" ref="G93:L93" si="30">G92</f>
        <v>24</v>
      </c>
      <c r="H93" s="27">
        <f t="shared" si="30"/>
        <v>24.84</v>
      </c>
      <c r="I93" s="27">
        <f t="shared" si="30"/>
        <v>100.5</v>
      </c>
      <c r="J93" s="27">
        <f t="shared" si="30"/>
        <v>712.46</v>
      </c>
      <c r="K93" s="27"/>
      <c r="L93" s="27">
        <f t="shared" si="30"/>
        <v>75</v>
      </c>
    </row>
    <row r="94" spans="1:12" s="50" customFormat="1" ht="15">
      <c r="A94" s="51">
        <v>2</v>
      </c>
      <c r="B94" s="52">
        <v>3</v>
      </c>
      <c r="C94" s="53" t="s">
        <v>20</v>
      </c>
      <c r="D94" s="46" t="s">
        <v>21</v>
      </c>
      <c r="E94" s="47" t="s">
        <v>96</v>
      </c>
      <c r="F94" s="48">
        <v>75</v>
      </c>
      <c r="G94" s="48">
        <v>0.98</v>
      </c>
      <c r="H94" s="48">
        <v>7.7</v>
      </c>
      <c r="I94" s="48">
        <v>8.1999999999999993</v>
      </c>
      <c r="J94" s="48">
        <v>91.2</v>
      </c>
      <c r="K94" s="49" t="s">
        <v>97</v>
      </c>
      <c r="L94" s="48">
        <v>8.31</v>
      </c>
    </row>
    <row r="95" spans="1:12" ht="15">
      <c r="A95" s="19"/>
      <c r="B95" s="14"/>
      <c r="C95" s="10"/>
      <c r="D95" s="6" t="s">
        <v>22</v>
      </c>
      <c r="E95" s="34" t="s">
        <v>80</v>
      </c>
      <c r="F95" s="35">
        <v>250</v>
      </c>
      <c r="G95" s="48">
        <v>2.1</v>
      </c>
      <c r="H95" s="35">
        <v>3.35</v>
      </c>
      <c r="I95" s="35">
        <v>12.13</v>
      </c>
      <c r="J95" s="35">
        <v>87.05</v>
      </c>
      <c r="K95" s="36" t="s">
        <v>81</v>
      </c>
      <c r="L95" s="35">
        <v>4.28</v>
      </c>
    </row>
    <row r="96" spans="1:12" ht="15">
      <c r="A96" s="19"/>
      <c r="B96" s="14"/>
      <c r="C96" s="10"/>
      <c r="D96" s="6" t="s">
        <v>23</v>
      </c>
      <c r="E96" s="34" t="s">
        <v>98</v>
      </c>
      <c r="F96" s="35">
        <v>100</v>
      </c>
      <c r="G96" s="35">
        <v>14.86</v>
      </c>
      <c r="H96" s="35">
        <v>6.37</v>
      </c>
      <c r="I96" s="35">
        <v>2.84</v>
      </c>
      <c r="J96" s="35">
        <v>129.69999999999999</v>
      </c>
      <c r="K96" s="36" t="s">
        <v>37</v>
      </c>
      <c r="L96" s="35">
        <v>36.46</v>
      </c>
    </row>
    <row r="97" spans="1:12" ht="15">
      <c r="A97" s="19"/>
      <c r="B97" s="14"/>
      <c r="C97" s="10"/>
      <c r="D97" s="6" t="s">
        <v>24</v>
      </c>
      <c r="E97" s="34" t="s">
        <v>38</v>
      </c>
      <c r="F97" s="35">
        <v>180</v>
      </c>
      <c r="G97" s="35">
        <v>3.78</v>
      </c>
      <c r="H97" s="35">
        <v>8.1</v>
      </c>
      <c r="I97" s="35">
        <v>26.28</v>
      </c>
      <c r="J97" s="35">
        <v>193.14</v>
      </c>
      <c r="K97" s="36" t="s">
        <v>39</v>
      </c>
      <c r="L97" s="35">
        <v>18.190000000000001</v>
      </c>
    </row>
    <row r="98" spans="1:12" ht="15">
      <c r="A98" s="19"/>
      <c r="B98" s="14"/>
      <c r="C98" s="10"/>
      <c r="D98" s="6" t="s">
        <v>25</v>
      </c>
      <c r="E98" s="34" t="s">
        <v>40</v>
      </c>
      <c r="F98" s="35">
        <v>200</v>
      </c>
      <c r="G98" s="35">
        <v>0.5</v>
      </c>
      <c r="H98" s="35">
        <v>0</v>
      </c>
      <c r="I98" s="35">
        <v>22.54</v>
      </c>
      <c r="J98" s="35">
        <v>91.9</v>
      </c>
      <c r="K98" s="36" t="s">
        <v>41</v>
      </c>
      <c r="L98" s="35">
        <v>3.6</v>
      </c>
    </row>
    <row r="99" spans="1:12" s="50" customFormat="1" ht="15">
      <c r="A99" s="54"/>
      <c r="B99" s="44"/>
      <c r="C99" s="45"/>
      <c r="D99" s="46" t="s">
        <v>26</v>
      </c>
      <c r="E99" s="47" t="s">
        <v>42</v>
      </c>
      <c r="F99" s="48">
        <v>40</v>
      </c>
      <c r="G99" s="48">
        <v>3.08</v>
      </c>
      <c r="H99" s="48">
        <v>0.32</v>
      </c>
      <c r="I99" s="48">
        <v>19.8</v>
      </c>
      <c r="J99" s="48">
        <v>94.4</v>
      </c>
      <c r="K99" s="49" t="s">
        <v>44</v>
      </c>
      <c r="L99" s="48">
        <v>2.8</v>
      </c>
    </row>
    <row r="100" spans="1:12" ht="15">
      <c r="A100" s="19"/>
      <c r="B100" s="14"/>
      <c r="C100" s="10"/>
      <c r="D100" s="6" t="s">
        <v>27</v>
      </c>
      <c r="E100" s="34" t="s">
        <v>43</v>
      </c>
      <c r="F100" s="35">
        <v>20</v>
      </c>
      <c r="G100" s="35">
        <v>1.32</v>
      </c>
      <c r="H100" s="35">
        <v>0.22</v>
      </c>
      <c r="I100" s="35">
        <v>8.7799999999999994</v>
      </c>
      <c r="J100" s="35">
        <v>42.38</v>
      </c>
      <c r="K100" s="36" t="s">
        <v>44</v>
      </c>
      <c r="L100" s="35">
        <v>1.36</v>
      </c>
    </row>
    <row r="101" spans="1:12" ht="15">
      <c r="A101" s="19"/>
      <c r="B101" s="14"/>
      <c r="C101" s="10"/>
      <c r="D101" s="5"/>
      <c r="E101" s="34"/>
      <c r="F101" s="35"/>
      <c r="G101" s="35"/>
      <c r="H101" s="35"/>
      <c r="I101" s="35"/>
      <c r="J101" s="35"/>
      <c r="K101" s="36"/>
      <c r="L101" s="35"/>
    </row>
    <row r="102" spans="1:12" ht="15">
      <c r="A102" s="19"/>
      <c r="B102" s="14"/>
      <c r="C102" s="10"/>
      <c r="D102" s="5"/>
      <c r="E102" s="34"/>
      <c r="F102" s="35"/>
      <c r="G102" s="35"/>
      <c r="H102" s="35"/>
      <c r="I102" s="35"/>
      <c r="J102" s="35"/>
      <c r="K102" s="36"/>
      <c r="L102" s="35"/>
    </row>
    <row r="103" spans="1:12" ht="15">
      <c r="A103" s="20"/>
      <c r="B103" s="16"/>
      <c r="C103" s="7"/>
      <c r="D103" s="17" t="s">
        <v>28</v>
      </c>
      <c r="E103" s="8"/>
      <c r="F103" s="18">
        <f>SUM(F94:F102)</f>
        <v>865</v>
      </c>
      <c r="G103" s="18">
        <f t="shared" ref="G103:I103" si="31">SUM(G94:G102)</f>
        <v>26.619999999999997</v>
      </c>
      <c r="H103" s="18">
        <f t="shared" si="31"/>
        <v>26.060000000000002</v>
      </c>
      <c r="I103" s="18">
        <f t="shared" si="31"/>
        <v>100.57000000000001</v>
      </c>
      <c r="J103" s="18">
        <f>SUM(J94:J102)</f>
        <v>729.77</v>
      </c>
      <c r="K103" s="21"/>
      <c r="L103" s="18">
        <f t="shared" ref="L103" si="32">SUM(L94:L102)</f>
        <v>74.999999999999986</v>
      </c>
    </row>
    <row r="104" spans="1:12" ht="15.75" thickBot="1">
      <c r="A104" s="25">
        <f>A94</f>
        <v>2</v>
      </c>
      <c r="B104" s="25">
        <f>B94</f>
        <v>3</v>
      </c>
      <c r="C104" s="58" t="s">
        <v>4</v>
      </c>
      <c r="D104" s="59"/>
      <c r="E104" s="26"/>
      <c r="F104" s="27">
        <f>F103</f>
        <v>865</v>
      </c>
      <c r="G104" s="27">
        <f t="shared" ref="G104:L104" si="33">G103</f>
        <v>26.619999999999997</v>
      </c>
      <c r="H104" s="27">
        <f t="shared" si="33"/>
        <v>26.060000000000002</v>
      </c>
      <c r="I104" s="27">
        <f t="shared" si="33"/>
        <v>100.57000000000001</v>
      </c>
      <c r="J104" s="27">
        <f>J103</f>
        <v>729.77</v>
      </c>
      <c r="K104" s="27"/>
      <c r="L104" s="27">
        <f t="shared" si="33"/>
        <v>74.999999999999986</v>
      </c>
    </row>
    <row r="105" spans="1:12" ht="15">
      <c r="A105" s="22">
        <v>2</v>
      </c>
      <c r="B105" s="12">
        <v>4</v>
      </c>
      <c r="C105" s="9" t="s">
        <v>20</v>
      </c>
      <c r="D105" s="6" t="s">
        <v>21</v>
      </c>
      <c r="E105" s="34"/>
      <c r="F105" s="35"/>
      <c r="G105" s="35"/>
      <c r="H105" s="35"/>
      <c r="I105" s="35"/>
      <c r="J105" s="35"/>
      <c r="K105" s="36"/>
      <c r="L105" s="35"/>
    </row>
    <row r="106" spans="1:12" ht="15">
      <c r="A106" s="19"/>
      <c r="B106" s="14"/>
      <c r="C106" s="10"/>
      <c r="D106" s="6" t="s">
        <v>22</v>
      </c>
      <c r="E106" s="34" t="s">
        <v>65</v>
      </c>
      <c r="F106" s="35">
        <v>250</v>
      </c>
      <c r="G106" s="35">
        <v>6.2</v>
      </c>
      <c r="H106" s="35">
        <v>5.6</v>
      </c>
      <c r="I106" s="35">
        <v>22.3</v>
      </c>
      <c r="J106" s="35">
        <v>167</v>
      </c>
      <c r="K106" s="36" t="s">
        <v>66</v>
      </c>
      <c r="L106" s="35">
        <v>5.19</v>
      </c>
    </row>
    <row r="107" spans="1:12" ht="15">
      <c r="A107" s="19"/>
      <c r="B107" s="14"/>
      <c r="C107" s="10"/>
      <c r="D107" s="6" t="s">
        <v>23</v>
      </c>
      <c r="E107" s="34"/>
      <c r="F107" s="35"/>
      <c r="G107" s="35"/>
      <c r="H107" s="35"/>
      <c r="I107" s="35"/>
      <c r="J107" s="35"/>
      <c r="K107" s="36"/>
      <c r="L107" s="35"/>
    </row>
    <row r="108" spans="1:12" ht="15">
      <c r="A108" s="19"/>
      <c r="B108" s="14"/>
      <c r="C108" s="10"/>
      <c r="D108" s="6" t="s">
        <v>24</v>
      </c>
      <c r="E108" s="34" t="s">
        <v>82</v>
      </c>
      <c r="F108" s="35">
        <v>200</v>
      </c>
      <c r="G108" s="35">
        <v>15.66</v>
      </c>
      <c r="H108" s="35">
        <v>17.64</v>
      </c>
      <c r="I108" s="35">
        <v>13.2</v>
      </c>
      <c r="J108" s="35">
        <v>274.93</v>
      </c>
      <c r="K108" s="36" t="s">
        <v>83</v>
      </c>
      <c r="L108" s="35">
        <v>52.62</v>
      </c>
    </row>
    <row r="109" spans="1:12" ht="15">
      <c r="A109" s="19"/>
      <c r="B109" s="14"/>
      <c r="C109" s="10"/>
      <c r="D109" s="6" t="s">
        <v>25</v>
      </c>
      <c r="E109" s="34" t="s">
        <v>73</v>
      </c>
      <c r="F109" s="35">
        <v>200</v>
      </c>
      <c r="G109" s="35">
        <v>0.16</v>
      </c>
      <c r="H109" s="35">
        <v>0.16</v>
      </c>
      <c r="I109" s="35">
        <v>23.88</v>
      </c>
      <c r="J109" s="35">
        <v>97.6</v>
      </c>
      <c r="K109" s="36" t="s">
        <v>74</v>
      </c>
      <c r="L109" s="35">
        <v>7.78</v>
      </c>
    </row>
    <row r="110" spans="1:12" ht="15">
      <c r="A110" s="19"/>
      <c r="B110" s="14"/>
      <c r="C110" s="10"/>
      <c r="D110" s="6" t="s">
        <v>26</v>
      </c>
      <c r="E110" s="34" t="s">
        <v>42</v>
      </c>
      <c r="F110" s="35">
        <v>40</v>
      </c>
      <c r="G110" s="35">
        <v>3.08</v>
      </c>
      <c r="H110" s="35">
        <v>0.32</v>
      </c>
      <c r="I110" s="35">
        <v>19.8</v>
      </c>
      <c r="J110" s="35">
        <v>94.4</v>
      </c>
      <c r="K110" s="36" t="s">
        <v>44</v>
      </c>
      <c r="L110" s="35">
        <v>2.8</v>
      </c>
    </row>
    <row r="111" spans="1:12" ht="15">
      <c r="A111" s="19"/>
      <c r="B111" s="14"/>
      <c r="C111" s="10"/>
      <c r="D111" s="6" t="s">
        <v>27</v>
      </c>
      <c r="E111" s="34" t="s">
        <v>43</v>
      </c>
      <c r="F111" s="35">
        <v>20</v>
      </c>
      <c r="G111" s="35">
        <v>1.32</v>
      </c>
      <c r="H111" s="35">
        <v>0.22</v>
      </c>
      <c r="I111" s="35">
        <v>8.7799999999999994</v>
      </c>
      <c r="J111" s="35">
        <v>42.38</v>
      </c>
      <c r="K111" s="36" t="s">
        <v>44</v>
      </c>
      <c r="L111" s="35">
        <v>1.36</v>
      </c>
    </row>
    <row r="112" spans="1:12" ht="15">
      <c r="A112" s="19"/>
      <c r="B112" s="14"/>
      <c r="C112" s="10"/>
      <c r="D112" s="5"/>
      <c r="E112" s="34" t="s">
        <v>92</v>
      </c>
      <c r="F112" s="35">
        <v>15</v>
      </c>
      <c r="G112" s="35">
        <v>0.5</v>
      </c>
      <c r="H112" s="35">
        <v>1.7</v>
      </c>
      <c r="I112" s="35">
        <v>15.6</v>
      </c>
      <c r="J112" s="35">
        <v>80</v>
      </c>
      <c r="K112" s="36" t="s">
        <v>44</v>
      </c>
      <c r="L112" s="35">
        <v>5.25</v>
      </c>
    </row>
    <row r="113" spans="1:12" ht="15">
      <c r="A113" s="19"/>
      <c r="B113" s="14"/>
      <c r="C113" s="10"/>
      <c r="D113" s="5"/>
      <c r="E113" s="34"/>
      <c r="F113" s="35"/>
      <c r="G113" s="35"/>
      <c r="H113" s="35"/>
      <c r="I113" s="35"/>
      <c r="J113" s="35"/>
      <c r="K113" s="36"/>
      <c r="L113" s="35"/>
    </row>
    <row r="114" spans="1:12" ht="15">
      <c r="A114" s="20"/>
      <c r="B114" s="16"/>
      <c r="C114" s="7"/>
      <c r="D114" s="17" t="s">
        <v>28</v>
      </c>
      <c r="E114" s="8"/>
      <c r="F114" s="18">
        <f>SUM(F105:F113)</f>
        <v>725</v>
      </c>
      <c r="G114" s="18">
        <f t="shared" ref="G114:J114" si="34">SUM(G105:G113)</f>
        <v>26.92</v>
      </c>
      <c r="H114" s="18">
        <f t="shared" si="34"/>
        <v>25.64</v>
      </c>
      <c r="I114" s="18">
        <f t="shared" si="34"/>
        <v>103.55999999999999</v>
      </c>
      <c r="J114" s="18">
        <f t="shared" si="34"/>
        <v>756.31</v>
      </c>
      <c r="K114" s="21"/>
      <c r="L114" s="18">
        <f t="shared" ref="L114" si="35">SUM(L105:L113)</f>
        <v>74.999999999999986</v>
      </c>
    </row>
    <row r="115" spans="1:12" ht="15.75" thickBot="1">
      <c r="A115" s="25">
        <f>A105</f>
        <v>2</v>
      </c>
      <c r="B115" s="25">
        <f>B105</f>
        <v>4</v>
      </c>
      <c r="C115" s="58" t="s">
        <v>4</v>
      </c>
      <c r="D115" s="59"/>
      <c r="E115" s="26"/>
      <c r="F115" s="27">
        <f>F114</f>
        <v>725</v>
      </c>
      <c r="G115" s="27">
        <f t="shared" ref="G115:L115" si="36">G114</f>
        <v>26.92</v>
      </c>
      <c r="H115" s="27">
        <f t="shared" si="36"/>
        <v>25.64</v>
      </c>
      <c r="I115" s="27">
        <f t="shared" si="36"/>
        <v>103.55999999999999</v>
      </c>
      <c r="J115" s="27">
        <f t="shared" si="36"/>
        <v>756.31</v>
      </c>
      <c r="K115" s="27"/>
      <c r="L115" s="27">
        <f t="shared" si="36"/>
        <v>74.999999999999986</v>
      </c>
    </row>
    <row r="116" spans="1:12" ht="15">
      <c r="A116" s="22">
        <v>2</v>
      </c>
      <c r="B116" s="12">
        <v>5</v>
      </c>
      <c r="C116" s="9" t="s">
        <v>20</v>
      </c>
      <c r="D116" s="6" t="s">
        <v>21</v>
      </c>
      <c r="E116" s="34"/>
      <c r="F116" s="35"/>
      <c r="G116" s="35"/>
      <c r="H116" s="35"/>
      <c r="I116" s="35"/>
      <c r="J116" s="35"/>
      <c r="K116" s="36"/>
      <c r="L116" s="35"/>
    </row>
    <row r="117" spans="1:12" ht="15">
      <c r="A117" s="19"/>
      <c r="B117" s="14"/>
      <c r="C117" s="10"/>
      <c r="D117" s="6" t="s">
        <v>22</v>
      </c>
      <c r="E117" s="34" t="s">
        <v>57</v>
      </c>
      <c r="F117" s="35">
        <v>250</v>
      </c>
      <c r="G117" s="35">
        <v>2.93</v>
      </c>
      <c r="H117" s="35">
        <v>10.130000000000001</v>
      </c>
      <c r="I117" s="35">
        <v>17.350000000000001</v>
      </c>
      <c r="J117" s="35">
        <v>172.23</v>
      </c>
      <c r="K117" s="36" t="s">
        <v>58</v>
      </c>
      <c r="L117" s="35">
        <v>11.27</v>
      </c>
    </row>
    <row r="118" spans="1:12" ht="15">
      <c r="A118" s="19"/>
      <c r="B118" s="14"/>
      <c r="C118" s="10"/>
      <c r="D118" s="6" t="s">
        <v>23</v>
      </c>
      <c r="E118" s="34" t="s">
        <v>84</v>
      </c>
      <c r="F118" s="35">
        <v>90</v>
      </c>
      <c r="G118" s="35">
        <v>13.4</v>
      </c>
      <c r="H118" s="35">
        <v>8.7899999999999991</v>
      </c>
      <c r="I118" s="35">
        <v>10.63</v>
      </c>
      <c r="J118" s="35">
        <v>166.8</v>
      </c>
      <c r="K118" s="36" t="s">
        <v>85</v>
      </c>
      <c r="L118" s="35">
        <v>38.51</v>
      </c>
    </row>
    <row r="119" spans="1:12" ht="15">
      <c r="A119" s="19"/>
      <c r="B119" s="14"/>
      <c r="C119" s="10"/>
      <c r="D119" s="6" t="s">
        <v>24</v>
      </c>
      <c r="E119" s="34" t="s">
        <v>55</v>
      </c>
      <c r="F119" s="35">
        <v>180</v>
      </c>
      <c r="G119" s="35">
        <v>6.3</v>
      </c>
      <c r="H119" s="35">
        <v>7.38</v>
      </c>
      <c r="I119" s="35">
        <v>42.3</v>
      </c>
      <c r="J119" s="35">
        <v>260.82</v>
      </c>
      <c r="K119" s="36" t="s">
        <v>56</v>
      </c>
      <c r="L119" s="35">
        <v>13.85</v>
      </c>
    </row>
    <row r="120" spans="1:12" ht="15">
      <c r="A120" s="19"/>
      <c r="B120" s="14"/>
      <c r="C120" s="10"/>
      <c r="D120" s="6" t="s">
        <v>25</v>
      </c>
      <c r="E120" s="34" t="s">
        <v>63</v>
      </c>
      <c r="F120" s="35">
        <v>200</v>
      </c>
      <c r="G120" s="35">
        <v>0.6</v>
      </c>
      <c r="H120" s="35">
        <v>0.2</v>
      </c>
      <c r="I120" s="35">
        <v>19.420000000000002</v>
      </c>
      <c r="J120" s="35">
        <v>76.180000000000007</v>
      </c>
      <c r="K120" s="36" t="s">
        <v>64</v>
      </c>
      <c r="L120" s="35">
        <v>7.91</v>
      </c>
    </row>
    <row r="121" spans="1:12" ht="15">
      <c r="A121" s="19"/>
      <c r="B121" s="14"/>
      <c r="C121" s="10"/>
      <c r="D121" s="6" t="s">
        <v>26</v>
      </c>
      <c r="E121" s="34" t="s">
        <v>42</v>
      </c>
      <c r="F121" s="35">
        <v>30</v>
      </c>
      <c r="G121" s="35">
        <v>2.31</v>
      </c>
      <c r="H121" s="35">
        <v>0.24</v>
      </c>
      <c r="I121" s="35">
        <v>14.85</v>
      </c>
      <c r="J121" s="35">
        <v>70.8</v>
      </c>
      <c r="K121" s="36" t="s">
        <v>44</v>
      </c>
      <c r="L121" s="35">
        <v>2.1</v>
      </c>
    </row>
    <row r="122" spans="1:12" ht="15">
      <c r="A122" s="19"/>
      <c r="B122" s="14"/>
      <c r="C122" s="10"/>
      <c r="D122" s="6" t="s">
        <v>27</v>
      </c>
      <c r="E122" s="34" t="s">
        <v>43</v>
      </c>
      <c r="F122" s="35">
        <v>20</v>
      </c>
      <c r="G122" s="35">
        <v>1.32</v>
      </c>
      <c r="H122" s="35">
        <v>0.22</v>
      </c>
      <c r="I122" s="35">
        <v>8.7799999999999994</v>
      </c>
      <c r="J122" s="35">
        <v>42.38</v>
      </c>
      <c r="K122" s="36" t="s">
        <v>44</v>
      </c>
      <c r="L122" s="35">
        <v>1.36</v>
      </c>
    </row>
    <row r="123" spans="1:12" ht="15">
      <c r="A123" s="19"/>
      <c r="B123" s="14"/>
      <c r="C123" s="10"/>
      <c r="D123" s="5"/>
      <c r="E123" s="34"/>
      <c r="F123" s="35"/>
      <c r="G123" s="35"/>
      <c r="H123" s="35"/>
      <c r="I123" s="35"/>
      <c r="J123" s="35"/>
      <c r="K123" s="36"/>
      <c r="L123" s="35"/>
    </row>
    <row r="124" spans="1:12" ht="15">
      <c r="A124" s="19"/>
      <c r="B124" s="14"/>
      <c r="C124" s="10"/>
      <c r="D124" s="5"/>
      <c r="E124" s="34"/>
      <c r="F124" s="35"/>
      <c r="G124" s="35"/>
      <c r="H124" s="35"/>
      <c r="I124" s="35"/>
      <c r="J124" s="35"/>
      <c r="K124" s="36"/>
      <c r="L124" s="35"/>
    </row>
    <row r="125" spans="1:12" ht="15">
      <c r="A125" s="20"/>
      <c r="B125" s="16"/>
      <c r="C125" s="7"/>
      <c r="D125" s="17" t="s">
        <v>28</v>
      </c>
      <c r="E125" s="8"/>
      <c r="F125" s="18">
        <f>SUM(F116:F124)</f>
        <v>770</v>
      </c>
      <c r="G125" s="18">
        <f t="shared" ref="G125:J125" si="37">SUM(G116:G124)</f>
        <v>26.860000000000003</v>
      </c>
      <c r="H125" s="18">
        <f t="shared" si="37"/>
        <v>26.959999999999997</v>
      </c>
      <c r="I125" s="18">
        <f t="shared" si="37"/>
        <v>113.33</v>
      </c>
      <c r="J125" s="18">
        <f t="shared" si="37"/>
        <v>789.20999999999992</v>
      </c>
      <c r="K125" s="21"/>
      <c r="L125" s="18">
        <f t="shared" ref="L125" si="38">SUM(L116:L124)</f>
        <v>75</v>
      </c>
    </row>
    <row r="126" spans="1:12" ht="15.75" thickBot="1">
      <c r="A126" s="25">
        <f>A116</f>
        <v>2</v>
      </c>
      <c r="B126" s="25">
        <f>B116</f>
        <v>5</v>
      </c>
      <c r="C126" s="58" t="s">
        <v>4</v>
      </c>
      <c r="D126" s="59"/>
      <c r="E126" s="26"/>
      <c r="F126" s="27">
        <f>F125</f>
        <v>770</v>
      </c>
      <c r="G126" s="27">
        <f t="shared" ref="G126" si="39">G125</f>
        <v>26.860000000000003</v>
      </c>
      <c r="H126" s="27">
        <f t="shared" ref="H126" si="40">H125</f>
        <v>26.959999999999997</v>
      </c>
      <c r="I126" s="27">
        <f t="shared" ref="I126" si="41">I125</f>
        <v>113.33</v>
      </c>
      <c r="J126" s="27">
        <f t="shared" ref="J126" si="42">J125</f>
        <v>789.20999999999992</v>
      </c>
      <c r="K126" s="27"/>
      <c r="L126" s="27">
        <f t="shared" ref="L126" si="43">L125</f>
        <v>75</v>
      </c>
    </row>
    <row r="127" spans="1:12" ht="15">
      <c r="A127" s="22">
        <v>2</v>
      </c>
      <c r="B127" s="12">
        <v>6</v>
      </c>
      <c r="C127" s="9" t="s">
        <v>20</v>
      </c>
      <c r="D127" s="6" t="s">
        <v>21</v>
      </c>
      <c r="E127" s="34"/>
      <c r="F127" s="35"/>
      <c r="G127" s="35"/>
      <c r="H127" s="35"/>
      <c r="I127" s="35"/>
      <c r="J127" s="35"/>
      <c r="K127" s="36"/>
      <c r="L127" s="35"/>
    </row>
    <row r="128" spans="1:12" ht="15">
      <c r="A128" s="19"/>
      <c r="B128" s="14"/>
      <c r="C128" s="10"/>
      <c r="D128" s="6" t="s">
        <v>22</v>
      </c>
      <c r="E128" s="34" t="s">
        <v>45</v>
      </c>
      <c r="F128" s="35">
        <v>250</v>
      </c>
      <c r="G128" s="35">
        <v>2</v>
      </c>
      <c r="H128" s="35">
        <v>4.3</v>
      </c>
      <c r="I128" s="35">
        <v>10</v>
      </c>
      <c r="J128" s="35">
        <v>138</v>
      </c>
      <c r="K128" s="36" t="s">
        <v>46</v>
      </c>
      <c r="L128" s="35">
        <v>9.34</v>
      </c>
    </row>
    <row r="129" spans="1:12" ht="15">
      <c r="A129" s="19"/>
      <c r="B129" s="14"/>
      <c r="C129" s="10"/>
      <c r="D129" s="6" t="s">
        <v>23</v>
      </c>
      <c r="E129" s="34"/>
      <c r="F129" s="35"/>
      <c r="G129" s="35"/>
      <c r="H129" s="35"/>
      <c r="I129" s="35"/>
      <c r="J129" s="35"/>
      <c r="K129" s="36"/>
      <c r="L129" s="35"/>
    </row>
    <row r="130" spans="1:12" ht="15">
      <c r="A130" s="19"/>
      <c r="B130" s="14"/>
      <c r="C130" s="10"/>
      <c r="D130" s="6" t="s">
        <v>24</v>
      </c>
      <c r="E130" s="34" t="s">
        <v>86</v>
      </c>
      <c r="F130" s="35">
        <v>250</v>
      </c>
      <c r="G130" s="35">
        <v>19.350000000000001</v>
      </c>
      <c r="H130" s="35">
        <v>19.850000000000001</v>
      </c>
      <c r="I130" s="35">
        <v>60.15</v>
      </c>
      <c r="J130" s="35">
        <v>393.4</v>
      </c>
      <c r="K130" s="36" t="s">
        <v>87</v>
      </c>
      <c r="L130" s="35">
        <v>56.96</v>
      </c>
    </row>
    <row r="131" spans="1:12" ht="15">
      <c r="A131" s="19"/>
      <c r="B131" s="14"/>
      <c r="C131" s="10"/>
      <c r="D131" s="6" t="s">
        <v>25</v>
      </c>
      <c r="E131" s="34" t="s">
        <v>49</v>
      </c>
      <c r="F131" s="35">
        <v>200</v>
      </c>
      <c r="G131" s="35">
        <v>0</v>
      </c>
      <c r="H131" s="35">
        <v>0</v>
      </c>
      <c r="I131" s="35">
        <v>9.44</v>
      </c>
      <c r="J131" s="35">
        <v>38.78</v>
      </c>
      <c r="K131" s="36" t="s">
        <v>50</v>
      </c>
      <c r="L131" s="35">
        <v>3.86</v>
      </c>
    </row>
    <row r="132" spans="1:12" ht="15">
      <c r="A132" s="19"/>
      <c r="B132" s="14"/>
      <c r="C132" s="10"/>
      <c r="D132" s="6" t="s">
        <v>26</v>
      </c>
      <c r="E132" s="34" t="s">
        <v>42</v>
      </c>
      <c r="F132" s="35">
        <v>40</v>
      </c>
      <c r="G132" s="35">
        <v>3.08</v>
      </c>
      <c r="H132" s="35">
        <v>0.32</v>
      </c>
      <c r="I132" s="35">
        <v>19.8</v>
      </c>
      <c r="J132" s="35">
        <v>94.4</v>
      </c>
      <c r="K132" s="36" t="s">
        <v>44</v>
      </c>
      <c r="L132" s="35">
        <v>2.8</v>
      </c>
    </row>
    <row r="133" spans="1:12" ht="15">
      <c r="A133" s="19"/>
      <c r="B133" s="14"/>
      <c r="C133" s="10"/>
      <c r="D133" s="6" t="s">
        <v>27</v>
      </c>
      <c r="E133" s="34" t="s">
        <v>42</v>
      </c>
      <c r="F133" s="35">
        <v>30</v>
      </c>
      <c r="G133" s="35">
        <v>1.98</v>
      </c>
      <c r="H133" s="35">
        <v>0.33</v>
      </c>
      <c r="I133" s="35">
        <v>13.17</v>
      </c>
      <c r="J133" s="35">
        <v>63.57</v>
      </c>
      <c r="K133" s="36" t="s">
        <v>44</v>
      </c>
      <c r="L133" s="35">
        <v>2.04</v>
      </c>
    </row>
    <row r="134" spans="1:12" ht="15">
      <c r="A134" s="19"/>
      <c r="B134" s="14"/>
      <c r="C134" s="10"/>
      <c r="D134" s="5"/>
      <c r="E134" s="34"/>
      <c r="F134" s="35"/>
      <c r="G134" s="35"/>
      <c r="H134" s="35"/>
      <c r="I134" s="35"/>
      <c r="J134" s="35"/>
      <c r="K134" s="36"/>
      <c r="L134" s="35"/>
    </row>
    <row r="135" spans="1:12" ht="15">
      <c r="A135" s="19"/>
      <c r="B135" s="14"/>
      <c r="C135" s="10"/>
      <c r="D135" s="5"/>
      <c r="E135" s="34"/>
      <c r="F135" s="35"/>
      <c r="G135" s="35"/>
      <c r="H135" s="35"/>
      <c r="I135" s="35"/>
      <c r="J135" s="35"/>
      <c r="K135" s="36"/>
      <c r="L135" s="35"/>
    </row>
    <row r="136" spans="1:12" ht="15">
      <c r="A136" s="20"/>
      <c r="B136" s="16"/>
      <c r="C136" s="7"/>
      <c r="D136" s="17" t="s">
        <v>28</v>
      </c>
      <c r="E136" s="8"/>
      <c r="F136" s="18">
        <f>SUM(F127:F135)</f>
        <v>770</v>
      </c>
      <c r="G136" s="18">
        <f t="shared" ref="G136:J136" si="44">SUM(G127:G135)</f>
        <v>26.41</v>
      </c>
      <c r="H136" s="18">
        <f t="shared" si="44"/>
        <v>24.8</v>
      </c>
      <c r="I136" s="18">
        <f t="shared" si="44"/>
        <v>112.56</v>
      </c>
      <c r="J136" s="18">
        <f t="shared" si="44"/>
        <v>728.15</v>
      </c>
      <c r="K136" s="21"/>
      <c r="L136" s="18">
        <f t="shared" ref="L136" si="45">SUM(L127:L135)</f>
        <v>75</v>
      </c>
    </row>
    <row r="137" spans="1:12" ht="15.75" thickBot="1">
      <c r="A137" s="25">
        <f>A127</f>
        <v>2</v>
      </c>
      <c r="B137" s="25">
        <f>B127</f>
        <v>6</v>
      </c>
      <c r="C137" s="58" t="s">
        <v>4</v>
      </c>
      <c r="D137" s="59"/>
      <c r="E137" s="26"/>
      <c r="F137" s="27">
        <f>F136</f>
        <v>770</v>
      </c>
      <c r="G137" s="27">
        <f t="shared" ref="G137" si="46">G136</f>
        <v>26.41</v>
      </c>
      <c r="H137" s="27">
        <f t="shared" ref="H137" si="47">H136</f>
        <v>24.8</v>
      </c>
      <c r="I137" s="27">
        <f t="shared" ref="I137" si="48">I136</f>
        <v>112.56</v>
      </c>
      <c r="J137" s="27">
        <f t="shared" ref="J137" si="49">J136</f>
        <v>728.15</v>
      </c>
      <c r="K137" s="27"/>
      <c r="L137" s="27">
        <f t="shared" ref="L137" si="50">L136</f>
        <v>75</v>
      </c>
    </row>
    <row r="138" spans="1:12" ht="13.5" customHeight="1" thickBot="1">
      <c r="A138" s="23"/>
      <c r="B138" s="24"/>
      <c r="C138" s="60" t="s">
        <v>5</v>
      </c>
      <c r="D138" s="61"/>
      <c r="E138" s="62"/>
      <c r="F138" s="29">
        <f>(F16+F27+F38+F49+F60+F71+F82+F93+F104+F115)/(IF(F16=0,0,1)+IF(F27=0,0,1)+IF(F38=0,0,1)+IF(F49=0,0,1)+IF(F60=0,0,1)+IF(F71=0,0,1)+IF(F82=0,0,1)+IF(F93=0,0,1)+IF(F104=0,0,1)+IF(F115=0,0,1))</f>
        <v>759</v>
      </c>
      <c r="G138" s="29">
        <f>(G16+G27+G38+G49+G60+G71+G82+G93+G104+G115)/(IF(G16=0,0,1)+IF(G27=0,0,1)+IF(G38=0,0,1)+IF(G49=0,0,1)+IF(G60=0,0,1)+IF(G71=0,0,1)+IF(G82=0,0,1)+IF(G93=0,0,1)+IF(G104=0,0,1)+IF(G115=0,0,1))</f>
        <v>25.738</v>
      </c>
      <c r="H138" s="29">
        <f>(H16+H27+H38+H49+H60+H71+H82+H93+H104+H115)/(IF(H16=0,0,1)+IF(H27=0,0,1)+IF(H38=0,0,1)+IF(H49=0,0,1)+IF(H60=0,0,1)+IF(H71=0,0,1)+IF(H82=0,0,1)+IF(H93=0,0,1)+IF(H104=0,0,1)+IF(H115=0,0,1))</f>
        <v>25.167000000000002</v>
      </c>
      <c r="I138" s="29">
        <f>(I16+I27+I38+I49+I60+I71+I82+I93+I104+I115)/(IF(I16=0,0,1)+IF(I27=0,0,1)+IF(I38=0,0,1)+IF(I49=0,0,1)+IF(I60=0,0,1)+IF(I71=0,0,1)+IF(I82=0,0,1)+IF(I93=0,0,1)+IF(I104=0,0,1)+IF(I115=0,0,1))</f>
        <v>104.60400000000001</v>
      </c>
      <c r="J138" s="29">
        <f>(J16+J27+J38+J49+J60+J71+J82+J93+J104+J115)/(IF(J16=0,0,1)+IF(J27=0,0,1)+IF(J38=0,0,1)+IF(J49=0,0,1)+IF(J60=0,0,1)+IF(J71=0,0,1)+IF(J82=0,0,1)+IF(J93=0,0,1)+IF(J104=0,0,1)+IF(J115=0,0,1))</f>
        <v>745.64200000000005</v>
      </c>
      <c r="K138" s="29"/>
      <c r="L138" s="29">
        <f>(L16+L27+L38+L49+L60+L71+L82+L93+L104+L115)/(IF(L16=0,0,1)+IF(L27=0,0,1)+IF(L38=0,0,1)+IF(L49=0,0,1)+IF(L60=0,0,1)+IF(L71=0,0,1)+IF(L82=0,0,1)+IF(L93=0,0,1)+IF(L104=0,0,1)+IF(L115=0,0,1))</f>
        <v>75</v>
      </c>
    </row>
  </sheetData>
  <mergeCells count="16">
    <mergeCell ref="C49:D49"/>
    <mergeCell ref="C60:D60"/>
    <mergeCell ref="C16:D16"/>
    <mergeCell ref="C138:E138"/>
    <mergeCell ref="C115:D115"/>
    <mergeCell ref="C71:D71"/>
    <mergeCell ref="C82:D82"/>
    <mergeCell ref="C93:D93"/>
    <mergeCell ref="C104:D104"/>
    <mergeCell ref="C126:D126"/>
    <mergeCell ref="C137:D137"/>
    <mergeCell ref="C1:E1"/>
    <mergeCell ref="H1:K1"/>
    <mergeCell ref="H2:K2"/>
    <mergeCell ref="C27:D27"/>
    <mergeCell ref="C38:D38"/>
  </mergeCells>
  <pageMargins left="0.7" right="0.7" top="0.75" bottom="0.75" header="0.3" footer="0.3"/>
  <pageSetup paperSize="9" scale="58" orientation="portrait" r:id="rId1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2008-01-29T21:35:07Z</cp:lastPrinted>
  <dcterms:created xsi:type="dcterms:W3CDTF">2022-05-16T14:23:56Z</dcterms:created>
  <dcterms:modified xsi:type="dcterms:W3CDTF">2008-01-18T22:01:04Z</dcterms:modified>
</cp:coreProperties>
</file>